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2426F76A-7904-4935-B09C-5BEE99F0CCEF}" xr6:coauthVersionLast="46" xr6:coauthVersionMax="46" xr10:uidLastSave="{00000000-0000-0000-0000-000000000000}"/>
  <bookViews>
    <workbookView xWindow="-120" yWindow="-120" windowWidth="20730" windowHeight="11160"/>
  </bookViews>
  <sheets>
    <sheet name="Notas Fiscais" sheetId="2" r:id="rId1"/>
    <sheet name="DicionárioNF" sheetId="1" r:id="rId2"/>
    <sheet name="Plan1" sheetId="3" r:id="rId3"/>
  </sheets>
  <definedNames>
    <definedName name="_xlnm._FilterDatabase" localSheetId="0" hidden="1">'Notas Fiscais'!$A$3:$S$224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1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</calcChain>
</file>

<file path=xl/sharedStrings.xml><?xml version="1.0" encoding="utf-8"?>
<sst xmlns="http://schemas.openxmlformats.org/spreadsheetml/2006/main" count="1269" uniqueCount="541">
  <si>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</si>
  <si>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</si>
  <si>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</si>
  <si>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</si>
  <si>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</si>
  <si>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</si>
  <si>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</si>
  <si>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</si>
  <si>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</si>
  <si>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</si>
  <si>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</si>
  <si>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</si>
  <si>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</si>
  <si>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</si>
  <si>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</si>
  <si>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</si>
  <si>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</si>
  <si>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</si>
  <si>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</si>
  <si>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</si>
  <si>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</si>
  <si>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</si>
  <si>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</si>
  <si>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</si>
  <si>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</si>
  <si>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</si>
  <si>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</si>
  <si>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</si>
  <si>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</si>
  <si>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</si>
  <si>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</si>
  <si>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</si>
  <si>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</si>
  <si>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</si>
  <si>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</si>
  <si>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</si>
  <si>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</si>
  <si>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</si>
  <si>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</si>
  <si>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HPR</t>
  </si>
  <si>
    <t>Chave de Acesso</t>
  </si>
  <si>
    <t>Código IBGE</t>
  </si>
  <si>
    <t>PE</t>
  </si>
  <si>
    <t>2611606 - RECIFE - PE</t>
  </si>
  <si>
    <t>UNIDADE</t>
  </si>
  <si>
    <t>2607901 - JABOATÃO DOS GUARARAPES - PE</t>
  </si>
  <si>
    <t>10.779.833/0001-56</t>
  </si>
  <si>
    <t>MEDICAL MERCANTIL DE APARELHAGEM MEDICA LTDA</t>
  </si>
  <si>
    <t>9013207 - NOREPinefrina 2MG/ML AMP. C/4ML</t>
  </si>
  <si>
    <t>AMP C/12MG</t>
  </si>
  <si>
    <t>00.236.193/0001-84</t>
  </si>
  <si>
    <t>67.729.178/0006-53</t>
  </si>
  <si>
    <t>COMERCIL CIRURGICA RIOCLARENSE LTDA</t>
  </si>
  <si>
    <t>262103677294178000653550010000057021139131146</t>
  </si>
  <si>
    <t>13419 - TERMOMETRO DIGITAL INFRAVERMELHO</t>
  </si>
  <si>
    <t>26210310779833000456550010005234561100724140</t>
  </si>
  <si>
    <t>14353 - COLCHAO CAIXA DE OVO D 23  0,90 X 1,88 X 1,90</t>
  </si>
  <si>
    <t>26210367729178000653550010000056941320160370</t>
  </si>
  <si>
    <t>8439 - 3776 - LUVA P/ PROCEDIMENTO NAO ESTERIL TAMANHO "M"</t>
  </si>
  <si>
    <t>13501 - CURATIVO FIX. DE CATETER HIPOAL. S/ LATEX C/CLOREX 7,0X8,5CM</t>
  </si>
  <si>
    <t xml:space="preserve">COMERCIAL CIRURGICA RIOCLARENSE </t>
  </si>
  <si>
    <t>26210367729178000653550010000056931733208449</t>
  </si>
  <si>
    <t>21.381.761/0001-00</t>
  </si>
  <si>
    <t>SIX DISTRIBUIDORA HOSPITALAR LTDA</t>
  </si>
  <si>
    <t>26210321381761000100550010000386491363273781</t>
  </si>
  <si>
    <t>CIRÚRGICA RECIFE COMERCIO E PRESENTAÇÕES LTDA</t>
  </si>
  <si>
    <t>26210400236193000184550010000637271000637282</t>
  </si>
  <si>
    <t>2606002 - GARANHUNS - PE</t>
  </si>
  <si>
    <t>4991 - 3641 - AGULHA HIPODERMICA 12X40 18G 1/2</t>
  </si>
  <si>
    <t>13056 - 3869 - ALCOOL ETILICO 70% C/ 1  L</t>
  </si>
  <si>
    <t>11.563.145/0001-17</t>
  </si>
  <si>
    <t>COMERCIAL MOSTAERT LTDA</t>
  </si>
  <si>
    <t>26210411563145000117550010000919671001857606</t>
  </si>
  <si>
    <t>9016016 - 3473 - MIDAZOLAM 5MG/ML C/3 ML</t>
  </si>
  <si>
    <t>AMP C/15MG</t>
  </si>
  <si>
    <t>22.940.455/0001-20</t>
  </si>
  <si>
    <t>MOURA E MELO COMERCIO E SERVIÇOS LTDA ME</t>
  </si>
  <si>
    <t>26210422940455000120550010000122151191063852</t>
  </si>
  <si>
    <t>13486 - DIETA ENTERAL HIPERCALORICA E HIPERPROTEICA 1.5 SISTEMA FEC</t>
  </si>
  <si>
    <t>07.484.373/0001-24</t>
  </si>
  <si>
    <t>UNI HOSPITALAR LTDA</t>
  </si>
  <si>
    <t>26210407484373000124550010001210331522602667</t>
  </si>
  <si>
    <t>9010728 - FOSFATO MONOBASICO 160MG+FOSFATO DIBASICO60MG/ML FRA C/130ML</t>
  </si>
  <si>
    <t>FR C/133ML</t>
  </si>
  <si>
    <t>12.420.164/0010-48</t>
  </si>
  <si>
    <t>CM HOSPITALAR S.A. RECIFE</t>
  </si>
  <si>
    <t>26210412420164001048550010000935631100217045</t>
  </si>
  <si>
    <t>13309 - 3914 - CLOREXEDINA DEGERMANTE 200MG/ML 1000ML</t>
  </si>
  <si>
    <t>LITRO</t>
  </si>
  <si>
    <t>13502 - FRASCO PARA DIETA ENTERAL 300 ML</t>
  </si>
  <si>
    <t>26210410779833000156550010005240461115352341</t>
  </si>
  <si>
    <t>20.782.880/0001-02</t>
  </si>
  <si>
    <t>NORDESTE MEDICAL REPRESENTAÇÃO IMPORTA</t>
  </si>
  <si>
    <t>26210420782880000102550010000022531062515050</t>
  </si>
  <si>
    <t>12370 - SISTEMA RESPIRATORIO EXTERNO</t>
  </si>
  <si>
    <t>04.238.951/0011-26</t>
  </si>
  <si>
    <t>LOCMED HOSPITALAR LTDA</t>
  </si>
  <si>
    <t>31210404238951001126550010000003971673961750</t>
  </si>
  <si>
    <t>3170701 - VARGINHA - MG</t>
  </si>
  <si>
    <t>14362 - MASCARA TOTAL FACE P/INSUFICIENCIA RESPIRATORIA AGUDA G</t>
  </si>
  <si>
    <t>21.216.468/0001-98</t>
  </si>
  <si>
    <t xml:space="preserve">SANMED DISTRIBUIDORA DE PRODUTOS MEDICOS HOSPITALARES </t>
  </si>
  <si>
    <t>MG</t>
  </si>
  <si>
    <t>26210421216468000198550010000057461982021043</t>
  </si>
  <si>
    <t>13322 - 3657 - CATETER VENOSO CENTRAL DUPLO LUMEN 7FR X 20CM</t>
  </si>
  <si>
    <t>12684 - 3754 - TUBO ENDOTRAQUEAL No8.5 C/ MANGUITO</t>
  </si>
  <si>
    <t>13325 - 8372 - SONDA NASOENTERAL COM FIO GUIA 12FR</t>
  </si>
  <si>
    <t>26210422940455000120550010000122571191050742</t>
  </si>
  <si>
    <t>COMERCIAL CIRURGICA RIOCLARENSE LTDA</t>
  </si>
  <si>
    <t>26210467729178000653550010000060191733208447</t>
  </si>
  <si>
    <t>9012891 - 3603 - CLORETO DE SODIO 200MG/ML C/10ML</t>
  </si>
  <si>
    <t>AMP C/10ML</t>
  </si>
  <si>
    <t>9016223 - 3746 - RINGER/LACTATO DE SODIO 500ML</t>
  </si>
  <si>
    <t>FA C/500ML</t>
  </si>
  <si>
    <t>9000320 - ADENOSINA 3MG/ML SOL INJ AMP C/6MG</t>
  </si>
  <si>
    <t>AMP C/6MG</t>
  </si>
  <si>
    <t>14180 - QUEtiapina 25 MG COMP</t>
  </si>
  <si>
    <t>26210411563145000117550010000923511001865309</t>
  </si>
  <si>
    <t>9011207 - 3471 - ETOMIDATO 2 MG/ML C/10ML</t>
  </si>
  <si>
    <t>AMP C/20MG</t>
  </si>
  <si>
    <t>9016015 - 3472 - MIDAZOLAM 5MG/ML C/ 10ML</t>
  </si>
  <si>
    <t>AMP C/50MG</t>
  </si>
  <si>
    <t>9022832 - 3495 - CefTRIAXona 1 G</t>
  </si>
  <si>
    <t>FA C/1G</t>
  </si>
  <si>
    <t>9004538 - 3529 - VANCOMICINA 500 MG</t>
  </si>
  <si>
    <t>FA C/500MG</t>
  </si>
  <si>
    <t>9039619 - 3605 - ENOXAPARINA 40MG COM PROTETOR DE AGULHA</t>
  </si>
  <si>
    <t>SER C/40MG</t>
  </si>
  <si>
    <t>9017228 - AMICACINA  250MG/ML AMP C/500MG</t>
  </si>
  <si>
    <t>AMP C/500MG</t>
  </si>
  <si>
    <t>26210411563145000117550010000923521001865292</t>
  </si>
  <si>
    <t>9035504 - 3455 - FentaNILA 50MCG/ML C/10ML</t>
  </si>
  <si>
    <t>AMP C/500MCG</t>
  </si>
  <si>
    <t>30.848.237/0001-98</t>
  </si>
  <si>
    <t>PH COMERCIO DE PRODUTOS MEDICOS HOSPITAL</t>
  </si>
  <si>
    <t>26210430848237000198550010000060171632898722</t>
  </si>
  <si>
    <t>5228 - 3648 - CATETER INTRAVENOSO No 20G</t>
  </si>
  <si>
    <t>07.199.135/0001-77</t>
  </si>
  <si>
    <t>HOSPSETE - DIST. MATERIAIS MEDICO HOSPITALARES LTDA</t>
  </si>
  <si>
    <t>26210407199135000177550010000137441000157656</t>
  </si>
  <si>
    <t>13310 - 8959 - CAMARA RETRATIL PARA NEBULIZACAO EM AEROSOLTERAPIA</t>
  </si>
  <si>
    <t>11727 - 8971 - SISTEMA FECHADO ASPIRACAO TRAQUEAL C/ MDI 12 FR</t>
  </si>
  <si>
    <t>11678 - MASCARA NAO INALAT COM RESERV AD</t>
  </si>
  <si>
    <t>26210412420164001048550010000937771100233632</t>
  </si>
  <si>
    <t>5363 - 3714 - COLETOR SISTEMA FECHADO 2000ML</t>
  </si>
  <si>
    <t>13343 - 7782 - GLUCONATO DE CLOREXIDINA A 0,12% C/250ML</t>
  </si>
  <si>
    <t>10688 - 8998 - SONDA DE ASPIRACAO TRAQUEAL No14</t>
  </si>
  <si>
    <t>09.007.162/0001-26</t>
  </si>
  <si>
    <t>MAUES LOBATO COM. E REP. LTDA</t>
  </si>
  <si>
    <t>26210409007162000126550010000799391011444152</t>
  </si>
  <si>
    <t>9002298 - 8962 - BICARBONATO DE SODIO 84MG/ML FRASCO C/ 250ML</t>
  </si>
  <si>
    <t>FR C/250ML</t>
  </si>
  <si>
    <t>09.137.934/0002-25</t>
  </si>
  <si>
    <t>NORDICA DIST. HOSPITALAR LTDA</t>
  </si>
  <si>
    <t>26210409137934000225558880000034401394940630</t>
  </si>
  <si>
    <t>13333 - 3793 - ELETRODO DESC ECG COM ADESIVO SOLIDO CONDUTOR</t>
  </si>
  <si>
    <t>12.420.164/0009-04</t>
  </si>
  <si>
    <t xml:space="preserve">CM HOSPITALAR S.A. BRASILIA </t>
  </si>
  <si>
    <t>DF</t>
  </si>
  <si>
    <t>53210412420164000904550010004678431100133303</t>
  </si>
  <si>
    <t>5300108 - BRASILIA - DF</t>
  </si>
  <si>
    <t>09.441.460/0001-20</t>
  </si>
  <si>
    <t>PADRÃO DIST. DE PRODUTOS E EQUIP. HOSP. PADRE CALLOU LTDA</t>
  </si>
  <si>
    <t>26210409441460000120550010002533141754878086</t>
  </si>
  <si>
    <t>5230 - 3649 - CATETER INTRAVENOSO No 22G</t>
  </si>
  <si>
    <t>4977 - AGULHA HIPODERMICA 13X0,45MM</t>
  </si>
  <si>
    <t>26210409137934000225558880000034491459807552</t>
  </si>
  <si>
    <t>9034289 - HIDROCORTISONA, FA C/100MG</t>
  </si>
  <si>
    <t>FA C/100MG</t>
  </si>
  <si>
    <t>11.449.180/0001-00</t>
  </si>
  <si>
    <t>DPROSMED DIST. PROD. MED. HOSP. LTDA</t>
  </si>
  <si>
    <t>26210411449180000100550010000418781100669646</t>
  </si>
  <si>
    <t>9026943 - LIDOCAINA 20MG/ML SOL INJ SEM VASO FA C/20ML</t>
  </si>
  <si>
    <t>FA C/20ML</t>
  </si>
  <si>
    <t>08.674.752/0001-40</t>
  </si>
  <si>
    <t>CIRURGICA MONTEBELLO LTDA</t>
  </si>
  <si>
    <t>26210408674752000140550010001006781249057533</t>
  </si>
  <si>
    <t>9004522 - 3443 - LIDOCAINA 20MG/G TOPICA C/ 30 G</t>
  </si>
  <si>
    <t>BG C/30G</t>
  </si>
  <si>
    <t>9034040 - 3448 - ATROPINA 025MG/ML C/1ML</t>
  </si>
  <si>
    <t>AMP C/1ML</t>
  </si>
  <si>
    <t>9030009 - 3591 - LOSARTANA 50MG</t>
  </si>
  <si>
    <t>COMP C/50MG</t>
  </si>
  <si>
    <t>9038802 - 7774 - IVERMECTINA 6MG</t>
  </si>
  <si>
    <t>COMP C/6MG</t>
  </si>
  <si>
    <t>02.975.570/0001-22</t>
  </si>
  <si>
    <t>DIET FOOD NUTRIÇÃO LTDA</t>
  </si>
  <si>
    <t>26210402975570000122550010000108021112421809</t>
  </si>
  <si>
    <t>14342 - COLETOR SECRECAO SOB SUCCAO DESCART 500L OU 1000ML - QUINPOT</t>
  </si>
  <si>
    <t>13674 - MANTA SMS 50G  COR AZUL (PESADA) 1,00MX1,00M - CME</t>
  </si>
  <si>
    <t>12.882.932/0001-94</t>
  </si>
  <si>
    <t>EXOMED COMERCIO ATACADISTA DE MEDICAMENTOS LTDA</t>
  </si>
  <si>
    <t>26210412882932000194550010001500741204346496</t>
  </si>
  <si>
    <t>9023554 - 3600 - CLORETO DE SODIO9MG/ML C/10ML</t>
  </si>
  <si>
    <t>9023145 - 3739 - GLICOSE 50MG/ML C/500ML</t>
  </si>
  <si>
    <t>FR C/500ML</t>
  </si>
  <si>
    <t>9004594 - 816 - CLORETO DE SODIO 09% C/ 250 ML BOLSA</t>
  </si>
  <si>
    <t>BOLS C/250ML</t>
  </si>
  <si>
    <t>9034380 - CloNIDina, AMP C/150MCG 1ML</t>
  </si>
  <si>
    <t>AMP C/150MCG</t>
  </si>
  <si>
    <t>08.958.628/0001-06</t>
  </si>
  <si>
    <t xml:space="preserve">ONCOEXO DISTRIB. DE MEDICAMENTOS LTDA </t>
  </si>
  <si>
    <t>26210408958628000106550010000232391244136058</t>
  </si>
  <si>
    <t>2611606 - RECIFE- PE</t>
  </si>
  <si>
    <t>9040224 - 3610 - INSULINA REGULAR 100 UI/ML (10 ML)</t>
  </si>
  <si>
    <t>FA C/10ML</t>
  </si>
  <si>
    <t>26210411449180000100550010000419001975755440</t>
  </si>
  <si>
    <t>11859 - 3665 -EQUIPO P/ INFUSAO GRAVITACIONAL MACROGOTAS INJ C/ FILT</t>
  </si>
  <si>
    <t>5737 - 3937 - FITA REATIVA P/ EXAME DE GLICEMIA</t>
  </si>
  <si>
    <t>24.425.720/0001-67</t>
  </si>
  <si>
    <t xml:space="preserve">ORIGINAL SUPRIMENTOS </t>
  </si>
  <si>
    <t>26210424425720000167550010000066841160048251</t>
  </si>
  <si>
    <t>2609600 - OLINDA - PE</t>
  </si>
  <si>
    <t>13407 - CADARCO PARA TRAQUEOSTOMO</t>
  </si>
  <si>
    <t>26210411563145000117550010000925201001870188</t>
  </si>
  <si>
    <t>05.932.624/0001-60</t>
  </si>
  <si>
    <t>MEGAMED COMERCIO LTDA</t>
  </si>
  <si>
    <t>26210405932624000160550010000148241052810618</t>
  </si>
  <si>
    <t>13403 - 3660 - ADAPTADOR UNIVERSAL PARA SOLUCOES - INTRAFIXO</t>
  </si>
  <si>
    <t>5362 - 3713 - COLETOR SISTEMA  ABERTO 1200ML</t>
  </si>
  <si>
    <t>11765 - 3768 - LUVA CIRURGICA COM PO ESTERIL No 8</t>
  </si>
  <si>
    <t>11432 - 3835 - TORNEIRAS 3 VIAS COM ROSCA</t>
  </si>
  <si>
    <t>2066 - 3846 - MASCARA N95</t>
  </si>
  <si>
    <t>10719 - 437 - SONDA VESICAL FOLEY No16 C/ 2 VIAS</t>
  </si>
  <si>
    <t>7736 - EQUIPO PARA NUTRICAO ENTERAL</t>
  </si>
  <si>
    <t>3311 - FITA ADESIVA ZEBRADA 19MMX30M (AUTOCLAVE)</t>
  </si>
  <si>
    <t>26210405932624000160550010000148221227722050</t>
  </si>
  <si>
    <t>13321 - 3697 - SERINGA DESCARTAVEL 20ML S/ AGULHA (BICO OU ROSCA)</t>
  </si>
  <si>
    <t>26210467729178000653550010000062861911360502</t>
  </si>
  <si>
    <t>13313 - 307 - FILTRO HME BACT VIRAL E TROCAD CALOR E UMIDADE ADULTO</t>
  </si>
  <si>
    <t>SANMED DISTRIBUIDORA DE PRODUTOS MEDICO-HOSPITALARES</t>
  </si>
  <si>
    <t>26210421216468000198550010000057531101202107</t>
  </si>
  <si>
    <t>20.690.606/0001-90</t>
  </si>
  <si>
    <t>POTENCIAL COMERCIO DE MEDICAMENTOS EIRELI</t>
  </si>
  <si>
    <t>26210420690060000190550010000001091032847544</t>
  </si>
  <si>
    <t>14292 - AVENTAL DESCARTAVEL IMPERMEAVEL NAO ESTERIL MANGA LONGA 50G</t>
  </si>
  <si>
    <t>26210409007162000126550010000799621229174892</t>
  </si>
  <si>
    <t>9010027 - 3477 - HaloPERidol 5MG/ML C/1ML</t>
  </si>
  <si>
    <t>AMP C/5MG</t>
  </si>
  <si>
    <t>26210412420164001048550010000939801100257546</t>
  </si>
  <si>
    <t>9024016 - 3432 - DipiRONA 500MG/ML C/2ML</t>
  </si>
  <si>
    <t>9031597 - 3546 - AmioDARONA 50 MG/ML C/3 ML</t>
  </si>
  <si>
    <t>AMP C/3ML</t>
  </si>
  <si>
    <t>9036500 - 8965 - METOCLOPRAMIDA 5MG/ML AMP. C/2ML</t>
  </si>
  <si>
    <t>AMP C/10MG</t>
  </si>
  <si>
    <t>9023421 - DEXAmetasona 4MG/ML AMP. C/2,5ML</t>
  </si>
  <si>
    <t>FA C/10MG</t>
  </si>
  <si>
    <t>12.420.164/010-48</t>
  </si>
  <si>
    <t>26210412420164001048550010000939781100188970</t>
  </si>
  <si>
    <t>26210421381761000100550010000389711834862518</t>
  </si>
  <si>
    <t>9037148 - 3559 - ENALAPRIL 10 MG</t>
  </si>
  <si>
    <t>COMP C/10MG</t>
  </si>
  <si>
    <t>9017279 - 3629 - TERBUTALINA 0,5MG/ML C/1ML</t>
  </si>
  <si>
    <t>9035809 - ANLODIPINO, COMP C/5MG</t>
  </si>
  <si>
    <t>COMP C/5MG</t>
  </si>
  <si>
    <t>24.338.436/0001-53</t>
  </si>
  <si>
    <t>REVANIL COMERCIO DE PRODUTOS CIRURGICOS EIRELI</t>
  </si>
  <si>
    <t>26210424338436000153550010000031381400005303</t>
  </si>
  <si>
    <t>13323 - 3698 - SERINGA DESCARTAVEL 3ML S/ AGULHA (BICO OU ROSCA)</t>
  </si>
  <si>
    <t>6846 - 3792 - COMPRESSA CIRURG GAZE HIDROFILA ESTERIL 75X75CM 11 F</t>
  </si>
  <si>
    <t>11.157.952/0001-30</t>
  </si>
  <si>
    <t>DELTA MED. DISTRIB. DE MEDICAMENTOS LTDA</t>
  </si>
  <si>
    <t>26210411157952000130550020000008851378537117</t>
  </si>
  <si>
    <t>9006094 - 3601 - CLORETO DE SODIO 9MG/ML  C/ 100 ML</t>
  </si>
  <si>
    <t>FR C/100ML</t>
  </si>
  <si>
    <t>26210409007162000126550010000799341242959453</t>
  </si>
  <si>
    <t>9037004 - 3431 - SUXAMETONIO 100MG</t>
  </si>
  <si>
    <t>26210408674752000140550010001007531089470795</t>
  </si>
  <si>
    <t>13330 - 3693 - SERINGA DE INSULINA 1ML C/ AGULHA 13X045MM</t>
  </si>
  <si>
    <t>4900 - 3782 - ALGODAO HIDROFILO NAO ESTERIL 500G</t>
  </si>
  <si>
    <t>24.505.009/001-12</t>
  </si>
  <si>
    <t>BRAZTECH MANUTENÇÃO E REPARAÇÃO</t>
  </si>
  <si>
    <t>26210424505009000112550010000012151731755242</t>
  </si>
  <si>
    <t>5044 - 8987 - DRENO TORACICO No36</t>
  </si>
  <si>
    <t>26210407484373000124550010001215421580913420</t>
  </si>
  <si>
    <t>9036424 - CLONAZEPAM, COMP C/2MG</t>
  </si>
  <si>
    <t>COMP C/2MG</t>
  </si>
  <si>
    <t>9039105 - HEPARINA SODICA 5.000UI/ML FA C/5ML</t>
  </si>
  <si>
    <t>FA C/5ML</t>
  </si>
  <si>
    <t>11.663.822/0001-79</t>
  </si>
  <si>
    <t>MS MARTINS COMERCIO E SERVIÇOS DE COLCHÕES ME</t>
  </si>
  <si>
    <t>26210411663882000179550010000035371000033660</t>
  </si>
  <si>
    <t>13994 - COLCHAO HOSPITALAR REVESTIDO DE NAPA E ESPUMA D33</t>
  </si>
  <si>
    <t>03.817.043/0001-52</t>
  </si>
  <si>
    <t>PHARMAPLUS LTDA</t>
  </si>
  <si>
    <t>26210403817043000152550010000294381041048162</t>
  </si>
  <si>
    <t>2600104 - AFOGADOS DA INGAZEIRA - PE</t>
  </si>
  <si>
    <t>04.614.288/0001-45</t>
  </si>
  <si>
    <t>DISK LIFE COMERCIO DE PRODUTOS CIRURGICOS LTDA EPP</t>
  </si>
  <si>
    <t>26210404614288000145550010000037351817530572</t>
  </si>
  <si>
    <t>5231 - 3650 - CATETER INTRAVENOSO No 24G</t>
  </si>
  <si>
    <t>203 - 3836 - TOUCA CIRURGICA DESCARTAVEL</t>
  </si>
  <si>
    <t>MEDICAL MERCANTIL DE APARELAHGEM MEDICA LTDA</t>
  </si>
  <si>
    <t>26210410779833000156550010005243861102847900</t>
  </si>
  <si>
    <t>2611606 - RECIFE -PE</t>
  </si>
  <si>
    <t>13324 - 3700 - SERINGA DESCARTAVEL 5ML S/ AGULHA (BICO OU ROSCA)</t>
  </si>
  <si>
    <t>12685 - 3756 - TUBO ENDOTRAQUEAL No9.0MM C/ MANGUITO</t>
  </si>
  <si>
    <t>5910 - ATADURA CREPE 15CMX1,8MT 13FIOS - 70034133</t>
  </si>
  <si>
    <t>13373 - MICROLANCETA DESCARTAVEL C/ TRAVA 0,3MMA 0,4MM</t>
  </si>
  <si>
    <t>20.690.060/0001-90</t>
  </si>
  <si>
    <t>POTENCIAL COMERCIO D MEDICAMENTOS EIRELLI</t>
  </si>
  <si>
    <t>26210420690060000190550010000001131032951573</t>
  </si>
  <si>
    <t>25.447.067/0001-08</t>
  </si>
  <si>
    <t>REFIT HOSPITALAR EIRELI EPP</t>
  </si>
  <si>
    <t>26210425447067000108550010000013061358338257</t>
  </si>
  <si>
    <t>13338 - 3757 - TUBO P/ ASPIRACAO C/ 2M (LATEX)</t>
  </si>
  <si>
    <t>5045 - 8988 - DRENO TORACICO No38</t>
  </si>
  <si>
    <t>24.436.602/0001-54</t>
  </si>
  <si>
    <t>ART CIRURGICA LTDA</t>
  </si>
  <si>
    <t>26210424436602000154550010000878551092029620</t>
  </si>
  <si>
    <t>13410 - DETERGENTE ENZIMATICO V E NEUTRO C/ 5L</t>
  </si>
  <si>
    <t>26210412882932000194550010001501901666210683</t>
  </si>
  <si>
    <t>13320 - 3695 - SERINGA DESCARTAVEL 10ML S/ AGULHA (BICO OU ROSCA)</t>
  </si>
  <si>
    <t>9765 - 3790 - CAMPO OPERATORIO COM CADARCO 25X28CM C/5</t>
  </si>
  <si>
    <t>11954 - 3881 - FRALDAS DESCARTAVEIS USO ADULTO TAM G</t>
  </si>
  <si>
    <t>26210407484373000124550010001218261899779779</t>
  </si>
  <si>
    <t>9015616 - 3498 - PIPERACILINA 4G + TAZOBACTAM 500 MG</t>
  </si>
  <si>
    <t xml:space="preserve">FA C/4G </t>
  </si>
  <si>
    <t>26210407199135000177550010000137841000158054</t>
  </si>
  <si>
    <t>03.389.028/0001-50</t>
  </si>
  <si>
    <t>DUPLEX EMBALAGEM ESPECIAIS EIRELI</t>
  </si>
  <si>
    <t>SP</t>
  </si>
  <si>
    <t>35210403389028000150550010000234421017040458</t>
  </si>
  <si>
    <t>3550308 - SÃO PAULO - SP</t>
  </si>
  <si>
    <t>13995 - SACO PLASTICO TRANSPARENTE SERRILHADO 5X13</t>
  </si>
  <si>
    <t xml:space="preserve">SANMED DISTRIBUIDORA DE PRODUTOS MEDICO-HOSPITALARES </t>
  </si>
  <si>
    <t>26210421216468000198550010000057961109202103</t>
  </si>
  <si>
    <t>13449 - FIO MONONYLON PRETO 3-0 45CM AG 30MM</t>
  </si>
  <si>
    <t>01.687.725/0001-62</t>
  </si>
  <si>
    <t>CENEP LTDA</t>
  </si>
  <si>
    <t>26210401687725000162550010000290581188998246</t>
  </si>
  <si>
    <t>14171 - ESPESSANTE E GELIFICANTE PARA ALIMENTOS 1,2G</t>
  </si>
  <si>
    <t>26210420690060000190550010000001201033187790</t>
  </si>
  <si>
    <t>26210420690060000190550010000001221033240696</t>
  </si>
  <si>
    <t>26210411563145000117550010000936461001896965</t>
  </si>
  <si>
    <t>26210422940455000120550010000123991204374215</t>
  </si>
  <si>
    <t xml:space="preserve">14270 - ADAPTADOR P/ PEQUENO C/PONTA CRUZ </t>
  </si>
  <si>
    <t>14273 - DIETA ENTERAL HIPERCALORICA HIPERPROTEICA PARA DIABETICO 1L</t>
  </si>
  <si>
    <t>PADRÃO DIST. DE PRODUTOS E EQUIP. HOSP´. PADRE CALLOU LTDA</t>
  </si>
  <si>
    <t>26210409441460000120550010002547591390300006</t>
  </si>
  <si>
    <t>9001769 - GLICOSE 500MG/ML IV AMP C/10ML</t>
  </si>
  <si>
    <t>9026206 - PredniSONA 5 MG</t>
  </si>
  <si>
    <t>26210420690060000190550010000001291033406560</t>
  </si>
  <si>
    <t>13.845.315/0001-81</t>
  </si>
  <si>
    <t>M.J. DOS SANTOS SILVA EIRELI</t>
  </si>
  <si>
    <t>26210413845315000181550010000157051205892077</t>
  </si>
  <si>
    <t>13897 - APARELHO DE BARBEAR</t>
  </si>
  <si>
    <t>09.607.807/0001-61</t>
  </si>
  <si>
    <t>INJEFARMA C E S DIST. LTDA</t>
  </si>
  <si>
    <t>26210409607807000161550010000176111544984625</t>
  </si>
  <si>
    <t>9026252 - 3533 - FUROSEMIDA 10MG/ML C/2ML</t>
  </si>
  <si>
    <t>26210407199135000177550010000138451000158663</t>
  </si>
  <si>
    <t>7099 - 3759 - ESPARADRAPO IMPERMEAVEL - 10X45M</t>
  </si>
  <si>
    <t>26210401687725000162550010000291981304889156</t>
  </si>
  <si>
    <t>08.778.201/0001-26</t>
  </si>
  <si>
    <t>DROGAFONTE MEDICAMENTOS E MATERIAIS HOSPITALAR</t>
  </si>
  <si>
    <t>26210408778201000126550010003353461581776703</t>
  </si>
  <si>
    <t>26210408778201000126550010003351101132227539</t>
  </si>
  <si>
    <t>9033250 - 3491 - MEROPENEM 1G</t>
  </si>
  <si>
    <t>14320 - PREDNISOLONA, FOSFATO SODICO 3MG/ML</t>
  </si>
  <si>
    <t>FRASCO</t>
  </si>
  <si>
    <t>TECNOVIDA COMERCIAL LTDA</t>
  </si>
  <si>
    <t>26210401884446000199550010001278991095219780</t>
  </si>
  <si>
    <t>14188 - SUPLEMENTO HIPERCALORICO HIPERPROTEICO P/DIABETICO 200ML</t>
  </si>
  <si>
    <t>01.884.446/0001-99</t>
  </si>
  <si>
    <t>26210402975570000122550010000109101104022841</t>
  </si>
  <si>
    <t>26210402975570000122550010000109091103635518</t>
  </si>
  <si>
    <t>26210420690060000190550010000001321033486691</t>
  </si>
  <si>
    <t>26210409607807000161550010000176321672969050</t>
  </si>
  <si>
    <t>9015616 - 3498 - PIPERACILINA 4G+ TAZOBACTAM 500 MG</t>
  </si>
  <si>
    <t>FA C/4G</t>
  </si>
  <si>
    <t xml:space="preserve">CM HOSPITALAR S.A. RECIFE </t>
  </si>
  <si>
    <t>26210412420164001048550010000953111100124162</t>
  </si>
  <si>
    <t>26210412420164001048550010000953221100194873</t>
  </si>
  <si>
    <t>13302 - 3550 - GLUCONATO DE CALCIO 100 MG/ML IV C/10 ML</t>
  </si>
  <si>
    <t>9002296 - 3791 - BICARBONATO DE SODIO 84MG/ML IV C/10 ML</t>
  </si>
  <si>
    <t>262104229404550001205500100000125021144755717</t>
  </si>
  <si>
    <t>14266 - NUTRICAO PARENTERAL</t>
  </si>
  <si>
    <t>MILILITRO</t>
  </si>
  <si>
    <t>METRO</t>
  </si>
  <si>
    <t>PCT</t>
  </si>
  <si>
    <t>BOMB</t>
  </si>
  <si>
    <t>RESMA</t>
  </si>
  <si>
    <t>4.40</t>
  </si>
  <si>
    <t>PCT1000</t>
  </si>
  <si>
    <t>ROLO</t>
  </si>
  <si>
    <t>PACOTE</t>
  </si>
  <si>
    <t>CAIXA</t>
  </si>
  <si>
    <t>26.012.135/0001-60</t>
  </si>
  <si>
    <t>10.776.417/0001-02</t>
  </si>
  <si>
    <t>15.227.236/0001-32</t>
  </si>
  <si>
    <t>17.712.052/0001-93</t>
  </si>
  <si>
    <t>08.104.986/0001-51</t>
  </si>
  <si>
    <t>57.158.057/0007-26</t>
  </si>
  <si>
    <t>41.073.677/0001-37</t>
  </si>
  <si>
    <t>33.743.179/0001-26</t>
  </si>
  <si>
    <t>38.010.578/0001-00</t>
  </si>
  <si>
    <t>36.641.164/0001-45</t>
  </si>
  <si>
    <t>19.414.619/0001-70</t>
  </si>
  <si>
    <t>19.450.370/0001-59</t>
  </si>
  <si>
    <t>17.894.761/0001-37</t>
  </si>
  <si>
    <t>38.429.751/0001-09</t>
  </si>
  <si>
    <t>00.810.146/0001-00</t>
  </si>
  <si>
    <t>07.264.693/0001-79</t>
  </si>
  <si>
    <t>40.893.174/0001-45</t>
  </si>
  <si>
    <t>37.859.942/0001-30</t>
  </si>
  <si>
    <t>29.603.379/0001-06</t>
  </si>
  <si>
    <t>37.711.089/0001-04</t>
  </si>
  <si>
    <t>29.447.408/0001-98</t>
  </si>
  <si>
    <t>04.609.653/0001-23</t>
  </si>
  <si>
    <t>24.348.443/0001-36</t>
  </si>
  <si>
    <t>ACB SEGURANÇA EM EPI LTDA</t>
  </si>
  <si>
    <t>AGUAS MINERAIS SANTA CLARA S/A</t>
  </si>
  <si>
    <t>ATOS MEDICACOM E REPRE DE PRODUTOS MED HOSP</t>
  </si>
  <si>
    <t>BAZAR DO PRAZER IND E COM DE PROD DE HIGIENE</t>
  </si>
  <si>
    <t>CASA DAS TINTAS COM DE MAT DE CONSTRUÇÃO</t>
  </si>
  <si>
    <t>COMERCIAL ELETRICA PJ LTDA</t>
  </si>
  <si>
    <t>CONFECÇOES DUQUE VILAR LTDA</t>
  </si>
  <si>
    <t>CSL MATERIAL DE HIGIENE E PAPELARIA LTDA</t>
  </si>
  <si>
    <t>D G MAX COMERCIO E SERVIÇO LTDA</t>
  </si>
  <si>
    <t>MS MARTINS COM E SERVIÇOS DE COLCHÕES ME</t>
  </si>
  <si>
    <t>GS LIMP DISTRIBUIDORA LTDA</t>
  </si>
  <si>
    <t>IDEAL DESCARTAVEL EIRELI</t>
  </si>
  <si>
    <t>SUCESSO DISTRIBUIDORA DE ALIMENTOS LTDA</t>
  </si>
  <si>
    <t>RECIFETRONIC COMERCIO E SERVIÇOS DE PROD DE INFORMATICA</t>
  </si>
  <si>
    <t>INFINITY CLEAN DISTRIBUIDORA DE PE</t>
  </si>
  <si>
    <t>MADEPORT LTDA</t>
  </si>
  <si>
    <t xml:space="preserve">RENASCER MERCANTIL FERRAGISTA LTDA </t>
  </si>
  <si>
    <t>LEO PLASTICOS E AVIAMENTOS LTDA</t>
  </si>
  <si>
    <t>MAX PAPERS - FABRICAÇÃO DE PRODUTOS DE PAPELLTDA</t>
  </si>
  <si>
    <t>YNOVE COMERCIO DE FORROS E DIVISORIAS LTDA</t>
  </si>
  <si>
    <t>RAFAEL DE SOUZA RIBEIRO</t>
  </si>
  <si>
    <t>L F DOS SANTOS GRAFICA</t>
  </si>
  <si>
    <t>DISTRIBUIDORA DE ALIMENTOS MARFIM LTDA</t>
  </si>
  <si>
    <t>RENASCER MERCANTIL FERRAGISTA LTDA</t>
  </si>
  <si>
    <t>FRANCRIS LIVRARIA E PAPELARIA LTDA ME</t>
  </si>
  <si>
    <t>2621.0426.0121.3500.0160.5500.0000.0013.2318.4484.9124</t>
  </si>
  <si>
    <t>2621.0410.7764.1700.0102.5500.1000.3047.6116.2156.1690</t>
  </si>
  <si>
    <t>2621.0415.2272.3600.0132.5500.1000.0104.3511.5981.2390</t>
  </si>
  <si>
    <t>2621.0415.2272.3600.0132.5500.1000.0105.6311.0638.1565</t>
  </si>
  <si>
    <t>2621.0410.7764.1700.0102.5500.1000.3061.4310.9471.4060</t>
  </si>
  <si>
    <t>2621.0417.7120.5200.0193.5500.1000.0107.1812.9105.3459</t>
  </si>
  <si>
    <t>2621.0408.1049.8600.0151.5500.1000.0101.7010.0720.6153</t>
  </si>
  <si>
    <t>2621.0457.1580.5700.0726.5500.1000.1406.3011.0007.6735</t>
  </si>
  <si>
    <t>2621.0441.0736.7700.0137.5500.1000.0010.6110.0282.4064</t>
  </si>
  <si>
    <t>2621.0433.7431.7900.0126.5500.1000.0023.1214.9291.3542</t>
  </si>
  <si>
    <t>2621.0433.7431.7900.0126.5500.1000.0023.1314.9297.9087</t>
  </si>
  <si>
    <t>2621.0438.0105.7800.0100.5500.1000.0003.7212.9498.2540</t>
  </si>
  <si>
    <t>2621.0411.6638.2200.0179.5500.1000.0035.2310.0003.3478</t>
  </si>
  <si>
    <t>2621.0436.6411.6400.0145.5500.1000.0005.6510.0000.3868</t>
  </si>
  <si>
    <t>2621.0419.4146.1900.0170.5500.1000.0075.0018.4359.1255</t>
  </si>
  <si>
    <t>2621.0419.4503.7000.0159.5500.1000.0001.6717.1036.9829</t>
  </si>
  <si>
    <t>2621.0419.4503.7000.0159.5500.1000.0001.7014.4258.5608</t>
  </si>
  <si>
    <t>2621.0417.8947.6100.0137.5500.1000.0052.5411.3062.1306</t>
  </si>
  <si>
    <t>2621.0438.4297.5100.0109.5500.1000.0001.9513.4565.0564</t>
  </si>
  <si>
    <t>2621.0400.8101.4600.0100.5500.1000.0399.7510.0684.4313</t>
  </si>
  <si>
    <t>2621.0407.2646.9300.0179.5500.1000.5379.5015.2353.4768</t>
  </si>
  <si>
    <t>2621.0440.8931.7400.0145.5500.1000.0233.2819.6859.7816</t>
  </si>
  <si>
    <t>2621.0437.8599.4200.0130.5500.1000.0002.0010.0000.2017</t>
  </si>
  <si>
    <t>2621.0429.6033.7900.0106.5500.1000.0031.8210.4640.3279</t>
  </si>
  <si>
    <t>2621.0437.7110.8900.0104.5500.1000.0003.5016.9260.0684</t>
  </si>
  <si>
    <t>2621.0429.4474.0800.0198.5500.1000.0007.4910.0311.9714</t>
  </si>
  <si>
    <t>2621.0404.6096.5300.0123.5500.2001.4232.1715.4217.9140</t>
  </si>
  <si>
    <t>2621.0407.2646.9300.0179.5500.1000.5379.5112.0239.6325</t>
  </si>
  <si>
    <t>2621.0424.3484.4300.0136.5500.1000.0134.8913.1393.9001</t>
  </si>
  <si>
    <t>2610707 - PAULISTA</t>
  </si>
  <si>
    <t>2614501 - SURUBIM</t>
  </si>
  <si>
    <t>2621 0422 9404 5500 0120 5500 1000 0123 0212 0440 6984</t>
  </si>
  <si>
    <t>CARTUCHO QUIMICO PARA VAPORES ORGANICOS E GASES 6003</t>
  </si>
  <si>
    <t>COPO C/AGUA MINERAL 200ML</t>
  </si>
  <si>
    <t>CADEIRA DE BANHO HIGIENICA ATE 130 KG</t>
  </si>
  <si>
    <t>SABONETE LIQUIDO SACHE 10ML</t>
  </si>
  <si>
    <t>PASTILHA DE CLORO</t>
  </si>
  <si>
    <t>SELANTE PU P/ CONSTRUÇÃO</t>
  </si>
  <si>
    <t>VARAO ROSQUEALVEL 1/4</t>
  </si>
  <si>
    <t>ARRUELA 1/4</t>
  </si>
  <si>
    <t>TOMADA DE SOBREPOR DE 10A SISTEMA X</t>
  </si>
  <si>
    <t>CABO ELET. UTP CAT5E 4P CMX PR ROHS</t>
  </si>
  <si>
    <t>PORCA 1/4</t>
  </si>
  <si>
    <t>LENCOL SOLTEIRO 180 FIOS C/ELASTICO 2,40X1,50</t>
  </si>
  <si>
    <t>LENCOL SOLTEIRO 180 FIOS S/ELASTICO 2,40X1,50</t>
  </si>
  <si>
    <t>CONJ JALECO E CALCA TECIDO BRIM LEVE AZUL CEU TAM M</t>
  </si>
  <si>
    <t>CONJ JALECO E CALCA TECIDO BRIM LEVE AZUL CEU TAM G</t>
  </si>
  <si>
    <t>FITA EMPACOTAMENTO TRANSPARENTE GRANDE 45MMX45M</t>
  </si>
  <si>
    <t>CAIXA DE PLASTICO PARA ARQUIVO MORTO</t>
  </si>
  <si>
    <t>SACO PLASTICO TRANSPARENTE FURADO P/ PASTA</t>
  </si>
  <si>
    <t>PASTA POLIONDA AZUL 6CM</t>
  </si>
  <si>
    <t>CANUDO REFRESCO SANFONADO PCT 100</t>
  </si>
  <si>
    <t>CAPA DE NAPA PARA COLCHAO HOSPITALAR</t>
  </si>
  <si>
    <t>SABONETE LIQUIDO PEROLADO BOMO 5L</t>
  </si>
  <si>
    <t>SACO 35X50 TIPO BOBINA</t>
  </si>
  <si>
    <t>SACO 20X30 TIPO BOBINA</t>
  </si>
  <si>
    <t>COPO DESCARTAVEL 180ML</t>
  </si>
  <si>
    <t>PAPEL A 4 RESMA 500FLS</t>
  </si>
  <si>
    <t>SUPORTE P/ TV</t>
  </si>
  <si>
    <t>SACO HAMPER 100L</t>
  </si>
  <si>
    <t>MDF 15MM 2 FACES  BRANCO RESISTENTE</t>
  </si>
  <si>
    <t>SILICONE P/ VEDAÇÃO</t>
  </si>
  <si>
    <t>VEDACALHA 300ML (BISNAGA)</t>
  </si>
  <si>
    <t>LINHA NYLON 40 AZUL ROYAL</t>
  </si>
  <si>
    <t>NAPA AZUL ROYAL</t>
  </si>
  <si>
    <t>PAPEL HIGIENICO 300M</t>
  </si>
  <si>
    <t>PAPEL TOALHA BRANCO 20 X 21CM C/1000 FLS 100% CELULOSE</t>
  </si>
  <si>
    <t>PAINEL P/ DIVISORIA NAVAL 1,20M X 2,10M LINHA NAVAL</t>
  </si>
  <si>
    <t>PERFIL  P/ DIVISORIA TIPO H</t>
  </si>
  <si>
    <t>PERFIL P/ DIVISORIA TIPO C</t>
  </si>
  <si>
    <t>ESCOVA DE DENTE</t>
  </si>
  <si>
    <t>CREME DENTAL</t>
  </si>
  <si>
    <t>BOBINA ETIQUETA ADESIVA PAPEL COUCHE BRILHO 70X40</t>
  </si>
  <si>
    <t>ETIQUETA ADESIVA PAPEL COUCHE BRILHO 30X20X3</t>
  </si>
  <si>
    <t>BOBINA RIBBON CERA 110X360</t>
  </si>
  <si>
    <t>BISCOITO MARIA 400G</t>
  </si>
  <si>
    <t>CAFÉ EM PO</t>
  </si>
  <si>
    <t>BISCOITO CREAM CRACKER</t>
  </si>
  <si>
    <t>ANEL DE VEDACAO 100 MM</t>
  </si>
  <si>
    <t>FITA VEDA ROSCA 18MMX25M</t>
  </si>
  <si>
    <t>JOELHO P/ ESGOTO 100MM – 45º</t>
  </si>
  <si>
    <t>JOELHO ESGOTO 90X100MM</t>
  </si>
  <si>
    <t>JOELHO P/ ESGOTO 90º – 40 MM</t>
  </si>
  <si>
    <t>JOELHO 90° 50 MM</t>
  </si>
  <si>
    <t>LUVA SOLDAVEL – 25MM ½</t>
  </si>
  <si>
    <t>TORNEIRA DE JARDIM</t>
  </si>
  <si>
    <t>JOELHO SOLDAVEL 90 X 25MM</t>
  </si>
  <si>
    <t>JOELHO DE LATAO DE 25 PARA 1/2</t>
  </si>
  <si>
    <t>MARCADOR PERMANETE VERDE</t>
  </si>
  <si>
    <t>CANETA MARCADORA DE TEXTO ROSA</t>
  </si>
  <si>
    <t>MARCADOR PERMANETE AZUL</t>
  </si>
  <si>
    <t>LIVRO DE PROTOCOLO DE CORRESPONDENCIA</t>
  </si>
  <si>
    <t>BLOCO DE RECADO AUTO ADESIVO 76X102 AMARELO</t>
  </si>
  <si>
    <t>GRAMPO 26/6 CX C 5000 UNID</t>
  </si>
  <si>
    <t>CANETA ESFEROGRAFICA VERMELHA</t>
  </si>
  <si>
    <t>CLIPS N 04 C/ 50 UNID</t>
  </si>
  <si>
    <t>MARCADOR PERMANENTE PRETO</t>
  </si>
  <si>
    <t>LIVRO DE ATA C/ 200 FLS</t>
  </si>
  <si>
    <t>CORRETIVO A BASE DE AGUA</t>
  </si>
  <si>
    <t>CANETA MARCADORA DE TEXTO AMARELA</t>
  </si>
  <si>
    <t>FITA DUREX TRANSPARENTE PEQ</t>
  </si>
  <si>
    <t>CANETA ESFEROGRAFICA AZUL</t>
  </si>
  <si>
    <t>MARCADOR PERMANENTE VERMELHO</t>
  </si>
  <si>
    <t>CANETA MARCADORA DE TEXTO VERDE</t>
  </si>
  <si>
    <t>GRAMPO ENCADERNADOR TIPO TRILHO  80MM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</si>
</sst>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[$R$-416]\ * #,##0.00_-;\-[$R$-416]\ * #,##0.00_-;_-[$R$-416]\ * &quot;-&quot;??_-;_-@_-"/>
    <numFmt numFmtId="183" formatCode="_-&quot;R$ &quot;* #,##0.00_-;&quot;-R$ &quot;* #,##0.00_-;_-&quot;R$ &quot;* \-??_-;_-@_-"/>
  </numFmts>
  <fonts count="1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CD5B4"/>
        <bgColor rgb="FFFCD5B4"/>
      </patternFill>
    </fill>
    <fill>
      <patternFill patternType="solid">
        <fgColor rgb="FFFFCCFF"/>
        <bgColor rgb="FFCCC0DA"/>
      </patternFill>
    </fill>
    <fill>
      <patternFill patternType="solid">
        <fgColor rgb="FFDCE6F1"/>
        <bgColor rgb="FFDCE6F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8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183" fontId="4" fillId="0" borderId="0" applyBorder="0" applyProtection="0"/>
    <xf numFmtId="0" fontId="2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NumberFormat="1" applyFont="1" applyFill="1" applyBorder="1" applyAlignment="1">
      <alignment vertical="top"/>
    </xf>
    <xf numFmtId="0" fontId="0" fillId="0" borderId="14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3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0" fontId="0" fillId="11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14" fontId="0" fillId="12" borderId="3" xfId="0" applyNumberFormat="1" applyFill="1" applyBorder="1" applyAlignment="1">
      <alignment horizontal="center"/>
    </xf>
    <xf numFmtId="43" fontId="3" fillId="12" borderId="3" xfId="3" applyFill="1" applyBorder="1" applyAlignment="1">
      <alignment horizontal="center"/>
    </xf>
    <xf numFmtId="43" fontId="3" fillId="9" borderId="3" xfId="3" applyFill="1" applyBorder="1" applyAlignment="1">
      <alignment horizontal="center"/>
    </xf>
    <xf numFmtId="176" fontId="3" fillId="9" borderId="3" xfId="3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4" fontId="0" fillId="0" borderId="14" xfId="0" applyNumberFormat="1" applyFill="1" applyBorder="1" applyAlignment="1">
      <alignment horizontal="center"/>
    </xf>
    <xf numFmtId="176" fontId="0" fillId="0" borderId="14" xfId="0" applyNumberFormat="1" applyFill="1" applyBorder="1" applyAlignment="1">
      <alignment horizontal="center"/>
    </xf>
    <xf numFmtId="176" fontId="3" fillId="12" borderId="3" xfId="3" applyNumberForma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14" fontId="7" fillId="5" borderId="9" xfId="0" applyNumberFormat="1" applyFont="1" applyFill="1" applyBorder="1" applyAlignment="1">
      <alignment horizontal="center"/>
    </xf>
    <xf numFmtId="176" fontId="7" fillId="5" borderId="9" xfId="0" applyNumberFormat="1" applyFont="1" applyFill="1" applyBorder="1" applyAlignment="1">
      <alignment horizontal="center"/>
    </xf>
    <xf numFmtId="176" fontId="7" fillId="4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49" fontId="3" fillId="12" borderId="3" xfId="3" applyNumberForma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14" fontId="7" fillId="5" borderId="9" xfId="0" applyNumberFormat="1" applyFont="1" applyFill="1" applyBorder="1" applyAlignment="1">
      <alignment horizontal="center" vertical="center"/>
    </xf>
    <xf numFmtId="176" fontId="7" fillId="5" borderId="9" xfId="0" applyNumberFormat="1" applyFont="1" applyFill="1" applyBorder="1" applyAlignment="1">
      <alignment horizontal="center" vertical="center"/>
    </xf>
    <xf numFmtId="49" fontId="7" fillId="5" borderId="9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7" fillId="5" borderId="9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7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10" fillId="12" borderId="19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4">
    <cellStyle name="Moeda 2" xfId="1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15"/>
  <sheetViews>
    <sheetView showGridLines="0" tabSelected="1" zoomScale="60" zoomScaleNormal="60" workbookViewId="0">
      <selection activeCell="D213" sqref="D213"/>
    </sheetView>
  </sheetViews>
  <sheetFormatPr defaultRowHeight="15" x14ac:dyDescent="0.25"/>
  <cols>
    <col min="1" max="1" width="11.5703125" style="26" bestFit="1" customWidth="1"/>
    <col min="2" max="2" width="20.5703125" style="29" bestFit="1" customWidth="1"/>
    <col min="3" max="3" width="26.42578125" style="29" customWidth="1"/>
    <col min="4" max="4" width="82.28515625" style="29" customWidth="1"/>
    <col min="5" max="5" width="10.28515625" style="29" customWidth="1"/>
    <col min="6" max="6" width="12.85546875" style="30" customWidth="1"/>
    <col min="7" max="7" width="13.28515625" style="30" customWidth="1"/>
    <col min="8" max="8" width="16.42578125" style="30" customWidth="1"/>
    <col min="9" max="9" width="16.28515625" style="31" customWidth="1"/>
    <col min="10" max="10" width="15.42578125" style="31" bestFit="1" customWidth="1"/>
    <col min="11" max="11" width="21.5703125" style="40" customWidth="1"/>
    <col min="12" max="12" width="70.85546875" style="48" customWidth="1"/>
    <col min="13" max="13" width="63.85546875" style="32" bestFit="1" customWidth="1"/>
    <col min="14" max="14" width="24.7109375" style="31" customWidth="1"/>
    <col min="15" max="15" width="111.85546875" style="64" bestFit="1" customWidth="1"/>
    <col min="16" max="16" width="31.7109375" style="24" customWidth="1"/>
    <col min="17" max="17" width="19.7109375" style="24" customWidth="1"/>
    <col min="18" max="18" width="20.7109375" style="33" customWidth="1"/>
    <col min="19" max="19" width="19.85546875" style="33" bestFit="1" customWidth="1"/>
    <col min="20" max="22" width="9.140625" style="25"/>
  </cols>
  <sheetData>
    <row r="1" spans="1:253" ht="15.75" thickBot="1" x14ac:dyDescent="0.3">
      <c r="A1" s="23"/>
      <c r="B1" s="23"/>
      <c r="C1" s="23"/>
      <c r="D1" s="23"/>
      <c r="E1" s="23"/>
      <c r="F1" s="23"/>
      <c r="G1" s="23"/>
      <c r="H1" s="23"/>
      <c r="I1" s="38"/>
      <c r="J1" s="38"/>
      <c r="K1" s="39"/>
      <c r="L1" s="23"/>
      <c r="M1" s="23"/>
      <c r="N1" s="23"/>
      <c r="O1" s="61"/>
      <c r="P1" s="23"/>
      <c r="Q1" s="23"/>
      <c r="R1" s="23"/>
      <c r="S1" s="23"/>
    </row>
    <row r="2" spans="1:253" x14ac:dyDescent="0.25">
      <c r="A2" s="35" t="s">
        <v>7</v>
      </c>
      <c r="B2" s="65" t="s">
        <v>14</v>
      </c>
      <c r="C2" s="66"/>
      <c r="D2" s="66"/>
      <c r="E2" s="67"/>
      <c r="F2" s="68" t="s">
        <v>15</v>
      </c>
      <c r="G2" s="69"/>
      <c r="H2" s="69"/>
      <c r="I2" s="69"/>
      <c r="J2" s="69"/>
      <c r="K2" s="69"/>
      <c r="L2" s="69"/>
      <c r="M2" s="69"/>
      <c r="N2" s="70"/>
      <c r="O2" s="62"/>
      <c r="P2" s="36"/>
      <c r="Q2" s="36"/>
      <c r="R2" s="36"/>
      <c r="S2" s="36"/>
    </row>
    <row r="3" spans="1:253" s="37" customFormat="1" ht="40.5" x14ac:dyDescent="0.25">
      <c r="A3" s="50"/>
      <c r="B3" s="49" t="s">
        <v>2</v>
      </c>
      <c r="C3" s="49" t="s">
        <v>0</v>
      </c>
      <c r="D3" s="49" t="s">
        <v>1</v>
      </c>
      <c r="E3" s="49" t="s">
        <v>9</v>
      </c>
      <c r="F3" s="49" t="s">
        <v>6</v>
      </c>
      <c r="G3" s="49" t="s">
        <v>2</v>
      </c>
      <c r="H3" s="49" t="s">
        <v>5</v>
      </c>
      <c r="I3" s="49" t="s">
        <v>17</v>
      </c>
      <c r="J3" s="49" t="s">
        <v>18</v>
      </c>
      <c r="K3" s="49" t="s">
        <v>4</v>
      </c>
      <c r="L3" s="49" t="s">
        <v>40</v>
      </c>
      <c r="M3" s="49" t="s">
        <v>41</v>
      </c>
      <c r="N3" s="49" t="s">
        <v>16</v>
      </c>
      <c r="O3" s="49" t="s">
        <v>12</v>
      </c>
      <c r="P3" s="49" t="s">
        <v>7</v>
      </c>
      <c r="Q3" s="49" t="s">
        <v>8</v>
      </c>
      <c r="R3" s="49" t="s">
        <v>13</v>
      </c>
      <c r="S3" s="49" t="s">
        <v>4</v>
      </c>
    </row>
    <row r="4" spans="1:253" ht="18" x14ac:dyDescent="0.25">
      <c r="A4" s="42" t="s">
        <v>39</v>
      </c>
      <c r="B4" s="43">
        <v>1</v>
      </c>
      <c r="C4" s="43" t="s">
        <v>51</v>
      </c>
      <c r="D4" s="43" t="s">
        <v>52</v>
      </c>
      <c r="E4" s="43" t="s">
        <v>42</v>
      </c>
      <c r="F4" s="41">
        <v>5102</v>
      </c>
      <c r="G4" s="41">
        <v>1</v>
      </c>
      <c r="H4" s="41">
        <v>5702</v>
      </c>
      <c r="I4" s="44">
        <v>44286</v>
      </c>
      <c r="J4" s="44">
        <v>44287</v>
      </c>
      <c r="K4" s="45">
        <v>1526</v>
      </c>
      <c r="L4" s="47" t="s">
        <v>53</v>
      </c>
      <c r="M4" s="41" t="s">
        <v>45</v>
      </c>
      <c r="N4" s="60">
        <v>44287</v>
      </c>
      <c r="O4" s="63" t="s">
        <v>54</v>
      </c>
      <c r="P4" s="43" t="s">
        <v>44</v>
      </c>
      <c r="Q4" s="43">
        <v>14</v>
      </c>
      <c r="R4" s="46">
        <v>109</v>
      </c>
      <c r="S4" s="46">
        <f>Q4*R4</f>
        <v>1526</v>
      </c>
    </row>
    <row r="5" spans="1:253" ht="18" x14ac:dyDescent="0.25">
      <c r="A5" s="42" t="s">
        <v>39</v>
      </c>
      <c r="B5" s="43">
        <v>1</v>
      </c>
      <c r="C5" s="43" t="s">
        <v>46</v>
      </c>
      <c r="D5" s="43" t="s">
        <v>47</v>
      </c>
      <c r="E5" s="43" t="s">
        <v>42</v>
      </c>
      <c r="F5" s="41">
        <v>5102</v>
      </c>
      <c r="G5" s="41">
        <v>1</v>
      </c>
      <c r="H5" s="41">
        <v>523456</v>
      </c>
      <c r="I5" s="44">
        <v>44281</v>
      </c>
      <c r="J5" s="44">
        <v>44287</v>
      </c>
      <c r="K5" s="45">
        <v>2220</v>
      </c>
      <c r="L5" s="47" t="s">
        <v>55</v>
      </c>
      <c r="M5" s="41" t="s">
        <v>43</v>
      </c>
      <c r="N5" s="60">
        <v>44287</v>
      </c>
      <c r="O5" s="63" t="s">
        <v>56</v>
      </c>
      <c r="P5" s="43" t="s">
        <v>44</v>
      </c>
      <c r="Q5" s="43">
        <v>20</v>
      </c>
      <c r="R5" s="46">
        <v>111</v>
      </c>
      <c r="S5" s="46">
        <f t="shared" ref="S5:S68" si="0">Q5*R5</f>
        <v>2220</v>
      </c>
    </row>
    <row r="6" spans="1:253" ht="18" x14ac:dyDescent="0.25">
      <c r="A6" s="42" t="s">
        <v>39</v>
      </c>
      <c r="B6" s="43">
        <v>1</v>
      </c>
      <c r="C6" s="43" t="s">
        <v>51</v>
      </c>
      <c r="D6" s="43" t="s">
        <v>52</v>
      </c>
      <c r="E6" s="43" t="s">
        <v>42</v>
      </c>
      <c r="F6" s="41">
        <v>5102</v>
      </c>
      <c r="G6" s="41">
        <v>1</v>
      </c>
      <c r="H6" s="41">
        <v>5694</v>
      </c>
      <c r="I6" s="44">
        <v>44286</v>
      </c>
      <c r="J6" s="44">
        <v>44287</v>
      </c>
      <c r="K6" s="45">
        <v>75070.5</v>
      </c>
      <c r="L6" s="47" t="s">
        <v>57</v>
      </c>
      <c r="M6" s="41" t="s">
        <v>45</v>
      </c>
      <c r="N6" s="60">
        <v>44287</v>
      </c>
      <c r="O6" s="63" t="s">
        <v>58</v>
      </c>
      <c r="P6" s="43" t="s">
        <v>44</v>
      </c>
      <c r="Q6" s="43">
        <v>80000</v>
      </c>
      <c r="R6" s="46">
        <v>0.9</v>
      </c>
      <c r="S6" s="46">
        <f t="shared" si="0"/>
        <v>72000</v>
      </c>
    </row>
    <row r="7" spans="1:253" ht="18" x14ac:dyDescent="0.25">
      <c r="A7" s="42"/>
      <c r="B7" s="43"/>
      <c r="C7" s="43"/>
      <c r="D7" s="43"/>
      <c r="E7" s="43"/>
      <c r="F7" s="41"/>
      <c r="G7" s="41"/>
      <c r="H7" s="41"/>
      <c r="I7" s="44"/>
      <c r="J7" s="44"/>
      <c r="K7" s="45"/>
      <c r="L7" s="47"/>
      <c r="M7" s="41"/>
      <c r="N7" s="44"/>
      <c r="O7" s="63" t="s">
        <v>59</v>
      </c>
      <c r="P7" s="43" t="s">
        <v>44</v>
      </c>
      <c r="Q7" s="43">
        <v>50</v>
      </c>
      <c r="R7" s="46">
        <v>61.41</v>
      </c>
      <c r="S7" s="46">
        <f t="shared" si="0"/>
        <v>3070.5</v>
      </c>
      <c r="T7" s="28"/>
      <c r="U7" s="28"/>
      <c r="V7" s="27"/>
      <c r="W7" s="21"/>
      <c r="X7" s="22"/>
      <c r="Y7" s="22"/>
      <c r="Z7" s="21"/>
      <c r="AA7" s="21"/>
      <c r="AB7" s="22"/>
      <c r="AC7" s="22"/>
      <c r="AD7" s="21"/>
      <c r="AE7" s="21"/>
      <c r="AF7" s="22"/>
      <c r="AG7" s="22"/>
      <c r="AH7" s="21"/>
      <c r="AI7" s="21"/>
      <c r="AJ7" s="22"/>
      <c r="AK7" s="22"/>
      <c r="AL7" s="21"/>
      <c r="AM7" s="21"/>
      <c r="AN7" s="22"/>
      <c r="AO7" s="22"/>
      <c r="AP7" s="21"/>
      <c r="AQ7" s="21"/>
      <c r="AR7" s="22"/>
      <c r="AS7" s="22"/>
      <c r="AT7" s="21"/>
      <c r="AU7" s="21"/>
      <c r="AV7" s="22"/>
      <c r="AW7" s="22"/>
      <c r="AX7" s="21"/>
      <c r="AY7" s="21"/>
      <c r="AZ7" s="22"/>
      <c r="BA7" s="22"/>
      <c r="BB7" s="21"/>
      <c r="BC7" s="21"/>
      <c r="BD7" s="22"/>
      <c r="BE7" s="22"/>
      <c r="BF7" s="21"/>
      <c r="BG7" s="21"/>
      <c r="BH7" s="22"/>
      <c r="BI7" s="22"/>
      <c r="BJ7" s="21"/>
      <c r="BK7" s="21"/>
      <c r="BL7" s="22"/>
      <c r="BM7" s="22"/>
      <c r="BN7" s="21"/>
      <c r="BO7" s="21"/>
      <c r="BP7" s="22"/>
      <c r="BQ7" s="22"/>
      <c r="BR7" s="21"/>
      <c r="BS7" s="21"/>
      <c r="BT7" s="22"/>
      <c r="BU7" s="22"/>
      <c r="BV7" s="21"/>
      <c r="BW7" s="21"/>
      <c r="BX7" s="22"/>
      <c r="BY7" s="22"/>
      <c r="BZ7" s="21"/>
      <c r="CA7" s="21"/>
      <c r="CB7" s="22"/>
      <c r="CC7" s="22"/>
      <c r="CD7" s="21"/>
      <c r="CE7" s="21"/>
      <c r="CF7" s="22"/>
      <c r="CG7" s="22"/>
      <c r="CH7" s="21"/>
      <c r="CI7" s="21"/>
      <c r="CJ7" s="22"/>
      <c r="CK7" s="22"/>
      <c r="CL7" s="21"/>
      <c r="CM7" s="21"/>
      <c r="CN7" s="22"/>
      <c r="CO7" s="22"/>
      <c r="CP7" s="21"/>
      <c r="CQ7" s="21"/>
      <c r="CR7" s="22"/>
      <c r="CS7" s="22"/>
      <c r="CT7" s="21"/>
      <c r="CU7" s="21"/>
      <c r="CV7" s="22"/>
      <c r="CW7" s="22"/>
      <c r="CX7" s="21"/>
      <c r="CY7" s="21"/>
      <c r="CZ7" s="22"/>
      <c r="DA7" s="22"/>
      <c r="DB7" s="21"/>
      <c r="DC7" s="21"/>
      <c r="DD7" s="22"/>
      <c r="DE7" s="22"/>
      <c r="DF7" s="21"/>
      <c r="DG7" s="21"/>
      <c r="DH7" s="22"/>
      <c r="DI7" s="22"/>
      <c r="DJ7" s="21"/>
      <c r="DK7" s="21"/>
      <c r="DL7" s="22"/>
      <c r="DM7" s="22"/>
      <c r="DN7" s="21"/>
      <c r="DO7" s="21"/>
      <c r="DP7" s="22"/>
      <c r="DQ7" s="22"/>
      <c r="DR7" s="21"/>
      <c r="DS7" s="21"/>
      <c r="DT7" s="22"/>
      <c r="DU7" s="22"/>
      <c r="DV7" s="21"/>
      <c r="DW7" s="21"/>
      <c r="DX7" s="22"/>
      <c r="DY7" s="22"/>
      <c r="DZ7" s="21"/>
      <c r="EA7" s="21"/>
      <c r="EB7" s="22"/>
      <c r="EC7" s="22"/>
      <c r="ED7" s="21"/>
      <c r="EE7" s="21"/>
      <c r="EF7" s="22"/>
      <c r="EG7" s="22"/>
      <c r="EH7" s="21"/>
      <c r="EI7" s="21"/>
      <c r="EJ7" s="22"/>
      <c r="EK7" s="22"/>
      <c r="EL7" s="21"/>
      <c r="EM7" s="21"/>
      <c r="EN7" s="22"/>
      <c r="EO7" s="22"/>
      <c r="EP7" s="21"/>
      <c r="EQ7" s="21"/>
      <c r="ER7" s="22"/>
      <c r="ES7" s="22"/>
      <c r="ET7" s="21"/>
      <c r="EU7" s="21"/>
      <c r="EV7" s="22"/>
      <c r="EW7" s="22"/>
      <c r="EX7" s="21"/>
      <c r="EY7" s="21"/>
      <c r="EZ7" s="22"/>
      <c r="FA7" s="22"/>
      <c r="FB7" s="21"/>
      <c r="FC7" s="21"/>
      <c r="FD7" s="22"/>
      <c r="FE7" s="22"/>
      <c r="FF7" s="21"/>
      <c r="FG7" s="21"/>
      <c r="FH7" s="22"/>
      <c r="FI7" s="22"/>
      <c r="FJ7" s="21"/>
      <c r="FK7" s="21"/>
      <c r="FL7" s="22"/>
      <c r="FM7" s="22"/>
      <c r="FN7" s="21"/>
      <c r="FO7" s="21"/>
      <c r="FP7" s="22"/>
      <c r="FQ7" s="22"/>
      <c r="FR7" s="21"/>
      <c r="FS7" s="21"/>
      <c r="FT7" s="22"/>
      <c r="FU7" s="22"/>
      <c r="FV7" s="21"/>
      <c r="FW7" s="21"/>
      <c r="FX7" s="22"/>
      <c r="FY7" s="22"/>
      <c r="FZ7" s="21"/>
      <c r="GA7" s="21"/>
      <c r="GB7" s="22"/>
      <c r="GC7" s="22"/>
      <c r="GD7" s="21"/>
      <c r="GE7" s="21"/>
      <c r="GF7" s="22"/>
      <c r="GG7" s="22"/>
      <c r="GH7" s="21"/>
      <c r="GI7" s="21"/>
      <c r="GJ7" s="22"/>
      <c r="GK7" s="22"/>
      <c r="GL7" s="21"/>
      <c r="GM7" s="21"/>
      <c r="GN7" s="22"/>
      <c r="GO7" s="22"/>
      <c r="GP7" s="21"/>
      <c r="GQ7" s="21"/>
      <c r="GR7" s="22"/>
      <c r="GS7" s="22"/>
      <c r="GT7" s="21"/>
      <c r="GU7" s="21"/>
      <c r="GV7" s="22"/>
      <c r="GW7" s="22"/>
      <c r="GX7" s="21"/>
      <c r="GY7" s="21"/>
      <c r="GZ7" s="22"/>
      <c r="HA7" s="22"/>
      <c r="HB7" s="21"/>
      <c r="HC7" s="21"/>
      <c r="HD7" s="22"/>
      <c r="HE7" s="22"/>
      <c r="HF7" s="21"/>
      <c r="HG7" s="21"/>
      <c r="HH7" s="22"/>
      <c r="HI7" s="22"/>
      <c r="HJ7" s="21"/>
      <c r="HK7" s="21"/>
      <c r="HL7" s="22"/>
      <c r="HM7" s="22"/>
      <c r="HN7" s="21"/>
      <c r="HO7" s="21"/>
      <c r="HP7" s="22"/>
      <c r="HQ7" s="22"/>
      <c r="HR7" s="21"/>
      <c r="HS7" s="21"/>
      <c r="HT7" s="22"/>
      <c r="HU7" s="22"/>
      <c r="HV7" s="21"/>
      <c r="HW7" s="21"/>
      <c r="HX7" s="22"/>
      <c r="HY7" s="22"/>
      <c r="HZ7" s="21"/>
      <c r="IA7" s="21"/>
      <c r="IB7" s="22"/>
      <c r="IC7" s="22"/>
      <c r="ID7" s="21"/>
      <c r="IE7" s="21"/>
      <c r="IF7" s="22"/>
      <c r="IG7" s="22"/>
      <c r="IH7" s="21"/>
      <c r="II7" s="21"/>
      <c r="IJ7" s="22"/>
      <c r="IK7" s="22"/>
      <c r="IL7" s="21"/>
      <c r="IM7" s="21"/>
      <c r="IN7" s="22"/>
      <c r="IO7" s="22"/>
      <c r="IP7" s="21"/>
      <c r="IQ7" s="21"/>
      <c r="IR7" s="22"/>
      <c r="IS7" s="22"/>
    </row>
    <row r="8" spans="1:253" ht="18" x14ac:dyDescent="0.25">
      <c r="A8" s="42" t="s">
        <v>39</v>
      </c>
      <c r="B8" s="43">
        <v>1</v>
      </c>
      <c r="C8" s="43" t="s">
        <v>51</v>
      </c>
      <c r="D8" s="43" t="s">
        <v>60</v>
      </c>
      <c r="E8" s="43" t="s">
        <v>42</v>
      </c>
      <c r="F8" s="41">
        <v>5102</v>
      </c>
      <c r="G8" s="41">
        <v>1</v>
      </c>
      <c r="H8" s="41">
        <v>5693</v>
      </c>
      <c r="I8" s="44">
        <v>44286</v>
      </c>
      <c r="J8" s="44">
        <v>44287</v>
      </c>
      <c r="K8" s="45">
        <v>9000</v>
      </c>
      <c r="L8" s="47" t="s">
        <v>61</v>
      </c>
      <c r="M8" s="41" t="s">
        <v>45</v>
      </c>
      <c r="N8" s="60">
        <v>44287</v>
      </c>
      <c r="O8" s="63" t="s">
        <v>58</v>
      </c>
      <c r="P8" s="43" t="s">
        <v>44</v>
      </c>
      <c r="Q8" s="43">
        <v>10000</v>
      </c>
      <c r="R8" s="46">
        <v>0.9</v>
      </c>
      <c r="S8" s="46">
        <f t="shared" si="0"/>
        <v>9000</v>
      </c>
      <c r="T8" s="28"/>
      <c r="U8" s="28"/>
      <c r="V8" s="27"/>
      <c r="W8" s="21"/>
      <c r="X8" s="22"/>
      <c r="Y8" s="22"/>
      <c r="Z8" s="21"/>
      <c r="AA8" s="21"/>
      <c r="AB8" s="22"/>
      <c r="AC8" s="22"/>
      <c r="AD8" s="21"/>
      <c r="AE8" s="21"/>
      <c r="AF8" s="22"/>
      <c r="AG8" s="22"/>
      <c r="AH8" s="21"/>
      <c r="AI8" s="21"/>
      <c r="AJ8" s="22"/>
      <c r="AK8" s="22"/>
      <c r="AL8" s="21"/>
      <c r="AM8" s="21"/>
      <c r="AN8" s="22"/>
      <c r="AO8" s="22"/>
      <c r="AP8" s="21"/>
      <c r="AQ8" s="21"/>
      <c r="AR8" s="22"/>
      <c r="AS8" s="22"/>
      <c r="AT8" s="21"/>
      <c r="AU8" s="21"/>
      <c r="AV8" s="22"/>
      <c r="AW8" s="22"/>
      <c r="AX8" s="21"/>
      <c r="AY8" s="21"/>
      <c r="AZ8" s="22"/>
      <c r="BA8" s="22"/>
      <c r="BB8" s="21"/>
      <c r="BC8" s="21"/>
      <c r="BD8" s="22"/>
      <c r="BE8" s="22"/>
      <c r="BF8" s="21"/>
      <c r="BG8" s="21"/>
      <c r="BH8" s="22"/>
      <c r="BI8" s="22"/>
      <c r="BJ8" s="21"/>
      <c r="BK8" s="21"/>
      <c r="BL8" s="22"/>
      <c r="BM8" s="22"/>
      <c r="BN8" s="21"/>
      <c r="BO8" s="21"/>
      <c r="BP8" s="22"/>
      <c r="BQ8" s="22"/>
      <c r="BR8" s="21"/>
      <c r="BS8" s="21"/>
      <c r="BT8" s="22"/>
      <c r="BU8" s="22"/>
      <c r="BV8" s="21"/>
      <c r="BW8" s="21"/>
      <c r="BX8" s="22"/>
      <c r="BY8" s="22"/>
      <c r="BZ8" s="21"/>
      <c r="CA8" s="21"/>
      <c r="CB8" s="22"/>
      <c r="CC8" s="22"/>
      <c r="CD8" s="21"/>
      <c r="CE8" s="21"/>
      <c r="CF8" s="22"/>
      <c r="CG8" s="22"/>
      <c r="CH8" s="21"/>
      <c r="CI8" s="21"/>
      <c r="CJ8" s="22"/>
      <c r="CK8" s="22"/>
      <c r="CL8" s="21"/>
      <c r="CM8" s="21"/>
      <c r="CN8" s="22"/>
      <c r="CO8" s="22"/>
      <c r="CP8" s="21"/>
      <c r="CQ8" s="21"/>
      <c r="CR8" s="22"/>
      <c r="CS8" s="22"/>
      <c r="CT8" s="21"/>
      <c r="CU8" s="21"/>
      <c r="CV8" s="22"/>
      <c r="CW8" s="22"/>
      <c r="CX8" s="21"/>
      <c r="CY8" s="21"/>
      <c r="CZ8" s="22"/>
      <c r="DA8" s="22"/>
      <c r="DB8" s="21"/>
      <c r="DC8" s="21"/>
      <c r="DD8" s="22"/>
      <c r="DE8" s="22"/>
      <c r="DF8" s="21"/>
      <c r="DG8" s="21"/>
      <c r="DH8" s="22"/>
      <c r="DI8" s="22"/>
      <c r="DJ8" s="21"/>
      <c r="DK8" s="21"/>
      <c r="DL8" s="22"/>
      <c r="DM8" s="22"/>
      <c r="DN8" s="21"/>
      <c r="DO8" s="21"/>
      <c r="DP8" s="22"/>
      <c r="DQ8" s="22"/>
      <c r="DR8" s="21"/>
      <c r="DS8" s="21"/>
      <c r="DT8" s="22"/>
      <c r="DU8" s="22"/>
      <c r="DV8" s="21"/>
      <c r="DW8" s="21"/>
      <c r="DX8" s="22"/>
      <c r="DY8" s="22"/>
      <c r="DZ8" s="21"/>
      <c r="EA8" s="21"/>
      <c r="EB8" s="22"/>
      <c r="EC8" s="22"/>
      <c r="ED8" s="21"/>
      <c r="EE8" s="21"/>
      <c r="EF8" s="22"/>
      <c r="EG8" s="22"/>
      <c r="EH8" s="21"/>
      <c r="EI8" s="21"/>
      <c r="EJ8" s="22"/>
      <c r="EK8" s="22"/>
      <c r="EL8" s="21"/>
      <c r="EM8" s="21"/>
      <c r="EN8" s="22"/>
      <c r="EO8" s="22"/>
      <c r="EP8" s="21"/>
      <c r="EQ8" s="21"/>
      <c r="ER8" s="22"/>
      <c r="ES8" s="22"/>
      <c r="ET8" s="21"/>
      <c r="EU8" s="21"/>
      <c r="EV8" s="22"/>
      <c r="EW8" s="22"/>
      <c r="EX8" s="21"/>
      <c r="EY8" s="21"/>
      <c r="EZ8" s="22"/>
      <c r="FA8" s="22"/>
      <c r="FB8" s="21"/>
      <c r="FC8" s="21"/>
      <c r="FD8" s="22"/>
      <c r="FE8" s="22"/>
      <c r="FF8" s="21"/>
      <c r="FG8" s="21"/>
      <c r="FH8" s="22"/>
      <c r="FI8" s="22"/>
      <c r="FJ8" s="21"/>
      <c r="FK8" s="21"/>
      <c r="FL8" s="22"/>
      <c r="FM8" s="22"/>
      <c r="FN8" s="21"/>
      <c r="FO8" s="21"/>
      <c r="FP8" s="22"/>
      <c r="FQ8" s="22"/>
      <c r="FR8" s="21"/>
      <c r="FS8" s="21"/>
      <c r="FT8" s="22"/>
      <c r="FU8" s="22"/>
      <c r="FV8" s="21"/>
      <c r="FW8" s="21"/>
      <c r="FX8" s="22"/>
      <c r="FY8" s="22"/>
      <c r="FZ8" s="21"/>
      <c r="GA8" s="21"/>
      <c r="GB8" s="22"/>
      <c r="GC8" s="22"/>
      <c r="GD8" s="21"/>
      <c r="GE8" s="21"/>
      <c r="GF8" s="22"/>
      <c r="GG8" s="22"/>
      <c r="GH8" s="21"/>
      <c r="GI8" s="21"/>
      <c r="GJ8" s="22"/>
      <c r="GK8" s="22"/>
      <c r="GL8" s="21"/>
      <c r="GM8" s="21"/>
      <c r="GN8" s="22"/>
      <c r="GO8" s="22"/>
      <c r="GP8" s="21"/>
      <c r="GQ8" s="21"/>
      <c r="GR8" s="22"/>
      <c r="GS8" s="22"/>
      <c r="GT8" s="21"/>
      <c r="GU8" s="21"/>
      <c r="GV8" s="22"/>
      <c r="GW8" s="22"/>
      <c r="GX8" s="21"/>
      <c r="GY8" s="21"/>
      <c r="GZ8" s="22"/>
      <c r="HA8" s="22"/>
      <c r="HB8" s="21"/>
      <c r="HC8" s="21"/>
      <c r="HD8" s="22"/>
      <c r="HE8" s="22"/>
      <c r="HF8" s="21"/>
      <c r="HG8" s="21"/>
      <c r="HH8" s="22"/>
      <c r="HI8" s="22"/>
      <c r="HJ8" s="21"/>
      <c r="HK8" s="21"/>
      <c r="HL8" s="22"/>
      <c r="HM8" s="22"/>
      <c r="HN8" s="21"/>
      <c r="HO8" s="21"/>
      <c r="HP8" s="22"/>
      <c r="HQ8" s="22"/>
      <c r="HR8" s="21"/>
      <c r="HS8" s="21"/>
      <c r="HT8" s="22"/>
      <c r="HU8" s="22"/>
      <c r="HV8" s="21"/>
      <c r="HW8" s="21"/>
      <c r="HX8" s="22"/>
      <c r="HY8" s="22"/>
      <c r="HZ8" s="21"/>
      <c r="IA8" s="21"/>
      <c r="IB8" s="22"/>
      <c r="IC8" s="22"/>
      <c r="ID8" s="21"/>
      <c r="IE8" s="21"/>
      <c r="IF8" s="22"/>
      <c r="IG8" s="22"/>
      <c r="IH8" s="21"/>
      <c r="II8" s="21"/>
      <c r="IJ8" s="22"/>
      <c r="IK8" s="22"/>
      <c r="IL8" s="21"/>
      <c r="IM8" s="21"/>
      <c r="IN8" s="22"/>
      <c r="IO8" s="22"/>
      <c r="IP8" s="21"/>
      <c r="IQ8" s="21"/>
      <c r="IR8" s="22"/>
      <c r="IS8" s="22"/>
    </row>
    <row r="9" spans="1:253" ht="18" x14ac:dyDescent="0.25">
      <c r="A9" s="42" t="s">
        <v>39</v>
      </c>
      <c r="B9" s="43">
        <v>1</v>
      </c>
      <c r="C9" s="43" t="s">
        <v>62</v>
      </c>
      <c r="D9" s="43" t="s">
        <v>63</v>
      </c>
      <c r="E9" s="43" t="s">
        <v>42</v>
      </c>
      <c r="F9" s="41">
        <v>5102</v>
      </c>
      <c r="G9" s="41">
        <v>1</v>
      </c>
      <c r="H9" s="41">
        <v>38648</v>
      </c>
      <c r="I9" s="44">
        <v>44286</v>
      </c>
      <c r="J9" s="44">
        <v>44287</v>
      </c>
      <c r="K9" s="45">
        <v>24664.5</v>
      </c>
      <c r="L9" s="47" t="s">
        <v>64</v>
      </c>
      <c r="M9" s="41" t="s">
        <v>45</v>
      </c>
      <c r="N9" s="60">
        <v>44287</v>
      </c>
      <c r="O9" s="63" t="s">
        <v>48</v>
      </c>
      <c r="P9" s="43" t="s">
        <v>49</v>
      </c>
      <c r="Q9" s="43">
        <v>3000</v>
      </c>
      <c r="R9" s="46">
        <v>8.2215000000000007</v>
      </c>
      <c r="S9" s="46">
        <f t="shared" si="0"/>
        <v>24664.500000000004</v>
      </c>
      <c r="T9" s="28"/>
      <c r="U9" s="28"/>
      <c r="V9" s="27"/>
      <c r="W9" s="21"/>
      <c r="X9" s="22"/>
      <c r="Y9" s="22"/>
      <c r="Z9" s="21"/>
      <c r="AA9" s="21"/>
      <c r="AB9" s="22"/>
      <c r="AC9" s="22"/>
      <c r="AD9" s="21"/>
      <c r="AE9" s="21"/>
      <c r="AF9" s="22"/>
      <c r="AG9" s="22"/>
      <c r="AH9" s="21"/>
      <c r="AI9" s="21"/>
      <c r="AJ9" s="22"/>
      <c r="AK9" s="22"/>
      <c r="AL9" s="21"/>
      <c r="AM9" s="21"/>
      <c r="AN9" s="22"/>
      <c r="AO9" s="22"/>
      <c r="AP9" s="21"/>
      <c r="AQ9" s="21"/>
      <c r="AR9" s="22"/>
      <c r="AS9" s="22"/>
      <c r="AT9" s="21"/>
      <c r="AU9" s="21"/>
      <c r="AV9" s="22"/>
      <c r="AW9" s="22"/>
      <c r="AX9" s="21"/>
      <c r="AY9" s="21"/>
      <c r="AZ9" s="22"/>
      <c r="BA9" s="22"/>
      <c r="BB9" s="21"/>
      <c r="BC9" s="21"/>
      <c r="BD9" s="22"/>
      <c r="BE9" s="22"/>
      <c r="BF9" s="21"/>
      <c r="BG9" s="21"/>
      <c r="BH9" s="22"/>
      <c r="BI9" s="22"/>
      <c r="BJ9" s="21"/>
      <c r="BK9" s="21"/>
      <c r="BL9" s="22"/>
      <c r="BM9" s="22"/>
      <c r="BN9" s="21"/>
      <c r="BO9" s="21"/>
      <c r="BP9" s="22"/>
      <c r="BQ9" s="22"/>
      <c r="BR9" s="21"/>
      <c r="BS9" s="21"/>
      <c r="BT9" s="22"/>
      <c r="BU9" s="22"/>
      <c r="BV9" s="21"/>
      <c r="BW9" s="21"/>
      <c r="BX9" s="22"/>
      <c r="BY9" s="22"/>
      <c r="BZ9" s="21"/>
      <c r="CA9" s="21"/>
      <c r="CB9" s="22"/>
      <c r="CC9" s="22"/>
      <c r="CD9" s="21"/>
      <c r="CE9" s="21"/>
      <c r="CF9" s="22"/>
      <c r="CG9" s="22"/>
      <c r="CH9" s="21"/>
      <c r="CI9" s="21"/>
      <c r="CJ9" s="22"/>
      <c r="CK9" s="22"/>
      <c r="CL9" s="21"/>
      <c r="CM9" s="21"/>
      <c r="CN9" s="22"/>
      <c r="CO9" s="22"/>
      <c r="CP9" s="21"/>
      <c r="CQ9" s="21"/>
      <c r="CR9" s="22"/>
      <c r="CS9" s="22"/>
      <c r="CT9" s="21"/>
      <c r="CU9" s="21"/>
      <c r="CV9" s="22"/>
      <c r="CW9" s="22"/>
      <c r="CX9" s="21"/>
      <c r="CY9" s="21"/>
      <c r="CZ9" s="22"/>
      <c r="DA9" s="22"/>
      <c r="DB9" s="21"/>
      <c r="DC9" s="21"/>
      <c r="DD9" s="22"/>
      <c r="DE9" s="22"/>
      <c r="DF9" s="21"/>
      <c r="DG9" s="21"/>
      <c r="DH9" s="22"/>
      <c r="DI9" s="22"/>
      <c r="DJ9" s="21"/>
      <c r="DK9" s="21"/>
      <c r="DL9" s="22"/>
      <c r="DM9" s="22"/>
      <c r="DN9" s="21"/>
      <c r="DO9" s="21"/>
      <c r="DP9" s="22"/>
      <c r="DQ9" s="22"/>
      <c r="DR9" s="21"/>
      <c r="DS9" s="21"/>
      <c r="DT9" s="22"/>
      <c r="DU9" s="22"/>
      <c r="DV9" s="21"/>
      <c r="DW9" s="21"/>
      <c r="DX9" s="22"/>
      <c r="DY9" s="22"/>
      <c r="DZ9" s="21"/>
      <c r="EA9" s="21"/>
      <c r="EB9" s="22"/>
      <c r="EC9" s="22"/>
      <c r="ED9" s="21"/>
      <c r="EE9" s="21"/>
      <c r="EF9" s="22"/>
      <c r="EG9" s="22"/>
      <c r="EH9" s="21"/>
      <c r="EI9" s="21"/>
      <c r="EJ9" s="22"/>
      <c r="EK9" s="22"/>
      <c r="EL9" s="21"/>
      <c r="EM9" s="21"/>
      <c r="EN9" s="22"/>
      <c r="EO9" s="22"/>
      <c r="EP9" s="21"/>
      <c r="EQ9" s="21"/>
      <c r="ER9" s="22"/>
      <c r="ES9" s="22"/>
      <c r="ET9" s="21"/>
      <c r="EU9" s="21"/>
      <c r="EV9" s="22"/>
      <c r="EW9" s="22"/>
      <c r="EX9" s="21"/>
      <c r="EY9" s="21"/>
      <c r="EZ9" s="22"/>
      <c r="FA9" s="22"/>
      <c r="FB9" s="21"/>
      <c r="FC9" s="21"/>
      <c r="FD9" s="22"/>
      <c r="FE9" s="22"/>
      <c r="FF9" s="21"/>
      <c r="FG9" s="21"/>
      <c r="FH9" s="22"/>
      <c r="FI9" s="22"/>
      <c r="FJ9" s="21"/>
      <c r="FK9" s="21"/>
      <c r="FL9" s="22"/>
      <c r="FM9" s="22"/>
      <c r="FN9" s="21"/>
      <c r="FO9" s="21"/>
      <c r="FP9" s="22"/>
      <c r="FQ9" s="22"/>
      <c r="FR9" s="21"/>
      <c r="FS9" s="21"/>
      <c r="FT9" s="22"/>
      <c r="FU9" s="22"/>
      <c r="FV9" s="21"/>
      <c r="FW9" s="21"/>
      <c r="FX9" s="22"/>
      <c r="FY9" s="22"/>
      <c r="FZ9" s="21"/>
      <c r="GA9" s="21"/>
      <c r="GB9" s="22"/>
      <c r="GC9" s="22"/>
      <c r="GD9" s="21"/>
      <c r="GE9" s="21"/>
      <c r="GF9" s="22"/>
      <c r="GG9" s="22"/>
      <c r="GH9" s="21"/>
      <c r="GI9" s="21"/>
      <c r="GJ9" s="22"/>
      <c r="GK9" s="22"/>
      <c r="GL9" s="21"/>
      <c r="GM9" s="21"/>
      <c r="GN9" s="22"/>
      <c r="GO9" s="22"/>
      <c r="GP9" s="21"/>
      <c r="GQ9" s="21"/>
      <c r="GR9" s="22"/>
      <c r="GS9" s="22"/>
      <c r="GT9" s="21"/>
      <c r="GU9" s="21"/>
      <c r="GV9" s="22"/>
      <c r="GW9" s="22"/>
      <c r="GX9" s="21"/>
      <c r="GY9" s="21"/>
      <c r="GZ9" s="22"/>
      <c r="HA9" s="22"/>
      <c r="HB9" s="21"/>
      <c r="HC9" s="21"/>
      <c r="HD9" s="22"/>
      <c r="HE9" s="22"/>
      <c r="HF9" s="21"/>
      <c r="HG9" s="21"/>
      <c r="HH9" s="22"/>
      <c r="HI9" s="22"/>
      <c r="HJ9" s="21"/>
      <c r="HK9" s="21"/>
      <c r="HL9" s="22"/>
      <c r="HM9" s="22"/>
      <c r="HN9" s="21"/>
      <c r="HO9" s="21"/>
      <c r="HP9" s="22"/>
      <c r="HQ9" s="22"/>
      <c r="HR9" s="21"/>
      <c r="HS9" s="21"/>
      <c r="HT9" s="22"/>
      <c r="HU9" s="22"/>
      <c r="HV9" s="21"/>
      <c r="HW9" s="21"/>
      <c r="HX9" s="22"/>
      <c r="HY9" s="22"/>
      <c r="HZ9" s="21"/>
      <c r="IA9" s="21"/>
      <c r="IB9" s="22"/>
      <c r="IC9" s="22"/>
      <c r="ID9" s="21"/>
      <c r="IE9" s="21"/>
      <c r="IF9" s="22"/>
      <c r="IG9" s="22"/>
      <c r="IH9" s="21"/>
      <c r="II9" s="21"/>
      <c r="IJ9" s="22"/>
      <c r="IK9" s="22"/>
      <c r="IL9" s="21"/>
      <c r="IM9" s="21"/>
      <c r="IN9" s="22"/>
      <c r="IO9" s="22"/>
      <c r="IP9" s="21"/>
      <c r="IQ9" s="21"/>
      <c r="IR9" s="22"/>
      <c r="IS9" s="22"/>
    </row>
    <row r="10" spans="1:253" ht="18" x14ac:dyDescent="0.25">
      <c r="A10" s="42" t="s">
        <v>39</v>
      </c>
      <c r="B10" s="43">
        <v>1</v>
      </c>
      <c r="C10" s="43" t="s">
        <v>50</v>
      </c>
      <c r="D10" s="43" t="s">
        <v>65</v>
      </c>
      <c r="E10" s="43" t="s">
        <v>42</v>
      </c>
      <c r="F10" s="41">
        <v>5403</v>
      </c>
      <c r="G10" s="41">
        <v>1</v>
      </c>
      <c r="H10" s="41">
        <v>63727</v>
      </c>
      <c r="I10" s="44">
        <v>44291</v>
      </c>
      <c r="J10" s="44">
        <v>44292</v>
      </c>
      <c r="K10" s="45">
        <v>1528.64</v>
      </c>
      <c r="L10" s="47" t="s">
        <v>66</v>
      </c>
      <c r="M10" s="41" t="s">
        <v>67</v>
      </c>
      <c r="N10" s="60">
        <v>44287</v>
      </c>
      <c r="O10" s="63" t="s">
        <v>68</v>
      </c>
      <c r="P10" s="43" t="s">
        <v>44</v>
      </c>
      <c r="Q10" s="43">
        <v>2000</v>
      </c>
      <c r="R10" s="46">
        <v>0.1192</v>
      </c>
      <c r="S10" s="46">
        <f t="shared" si="0"/>
        <v>238.4</v>
      </c>
      <c r="T10" s="28"/>
      <c r="U10" s="28"/>
      <c r="V10" s="27"/>
      <c r="W10" s="21"/>
      <c r="X10" s="22"/>
      <c r="Y10" s="22"/>
      <c r="Z10" s="21"/>
      <c r="AA10" s="21"/>
      <c r="AB10" s="22"/>
      <c r="AC10" s="22"/>
      <c r="AD10" s="21"/>
      <c r="AE10" s="21"/>
      <c r="AF10" s="22"/>
      <c r="AG10" s="22"/>
      <c r="AH10" s="21"/>
      <c r="AI10" s="21"/>
      <c r="AJ10" s="22"/>
      <c r="AK10" s="22"/>
      <c r="AL10" s="21"/>
      <c r="AM10" s="21"/>
      <c r="AN10" s="22"/>
      <c r="AO10" s="22"/>
      <c r="AP10" s="21"/>
      <c r="AQ10" s="21"/>
      <c r="AR10" s="22"/>
      <c r="AS10" s="22"/>
      <c r="AT10" s="21"/>
      <c r="AU10" s="21"/>
      <c r="AV10" s="22"/>
      <c r="AW10" s="22"/>
      <c r="AX10" s="21"/>
      <c r="AY10" s="21"/>
      <c r="AZ10" s="22"/>
      <c r="BA10" s="22"/>
      <c r="BB10" s="21"/>
      <c r="BC10" s="21"/>
      <c r="BD10" s="22"/>
      <c r="BE10" s="22"/>
      <c r="BF10" s="21"/>
      <c r="BG10" s="21"/>
      <c r="BH10" s="22"/>
      <c r="BI10" s="22"/>
      <c r="BJ10" s="21"/>
      <c r="BK10" s="21"/>
      <c r="BL10" s="22"/>
      <c r="BM10" s="22"/>
      <c r="BN10" s="21"/>
      <c r="BO10" s="21"/>
      <c r="BP10" s="22"/>
      <c r="BQ10" s="22"/>
      <c r="BR10" s="21"/>
      <c r="BS10" s="21"/>
      <c r="BT10" s="22"/>
      <c r="BU10" s="22"/>
      <c r="BV10" s="21"/>
      <c r="BW10" s="21"/>
      <c r="BX10" s="22"/>
      <c r="BY10" s="22"/>
      <c r="BZ10" s="21"/>
      <c r="CA10" s="21"/>
      <c r="CB10" s="22"/>
      <c r="CC10" s="22"/>
      <c r="CD10" s="21"/>
      <c r="CE10" s="21"/>
      <c r="CF10" s="22"/>
      <c r="CG10" s="22"/>
      <c r="CH10" s="21"/>
      <c r="CI10" s="21"/>
      <c r="CJ10" s="22"/>
      <c r="CK10" s="22"/>
      <c r="CL10" s="21"/>
      <c r="CM10" s="21"/>
      <c r="CN10" s="22"/>
      <c r="CO10" s="22"/>
      <c r="CP10" s="21"/>
      <c r="CQ10" s="21"/>
      <c r="CR10" s="22"/>
      <c r="CS10" s="22"/>
      <c r="CT10" s="21"/>
      <c r="CU10" s="21"/>
      <c r="CV10" s="22"/>
      <c r="CW10" s="22"/>
      <c r="CX10" s="21"/>
      <c r="CY10" s="21"/>
      <c r="CZ10" s="22"/>
      <c r="DA10" s="22"/>
      <c r="DB10" s="21"/>
      <c r="DC10" s="21"/>
      <c r="DD10" s="22"/>
      <c r="DE10" s="22"/>
      <c r="DF10" s="21"/>
      <c r="DG10" s="21"/>
      <c r="DH10" s="22"/>
      <c r="DI10" s="22"/>
      <c r="DJ10" s="21"/>
      <c r="DK10" s="21"/>
      <c r="DL10" s="22"/>
      <c r="DM10" s="22"/>
      <c r="DN10" s="21"/>
      <c r="DO10" s="21"/>
      <c r="DP10" s="22"/>
      <c r="DQ10" s="22"/>
      <c r="DR10" s="21"/>
      <c r="DS10" s="21"/>
      <c r="DT10" s="22"/>
      <c r="DU10" s="22"/>
      <c r="DV10" s="21"/>
      <c r="DW10" s="21"/>
      <c r="DX10" s="22"/>
      <c r="DY10" s="22"/>
      <c r="DZ10" s="21"/>
      <c r="EA10" s="21"/>
      <c r="EB10" s="22"/>
      <c r="EC10" s="22"/>
      <c r="ED10" s="21"/>
      <c r="EE10" s="21"/>
      <c r="EF10" s="22"/>
      <c r="EG10" s="22"/>
      <c r="EH10" s="21"/>
      <c r="EI10" s="21"/>
      <c r="EJ10" s="22"/>
      <c r="EK10" s="22"/>
      <c r="EL10" s="21"/>
      <c r="EM10" s="21"/>
      <c r="EN10" s="22"/>
      <c r="EO10" s="22"/>
      <c r="EP10" s="21"/>
      <c r="EQ10" s="21"/>
      <c r="ER10" s="22"/>
      <c r="ES10" s="22"/>
      <c r="ET10" s="21"/>
      <c r="EU10" s="21"/>
      <c r="EV10" s="22"/>
      <c r="EW10" s="22"/>
      <c r="EX10" s="21"/>
      <c r="EY10" s="21"/>
      <c r="EZ10" s="22"/>
      <c r="FA10" s="22"/>
      <c r="FB10" s="21"/>
      <c r="FC10" s="21"/>
      <c r="FD10" s="22"/>
      <c r="FE10" s="22"/>
      <c r="FF10" s="21"/>
      <c r="FG10" s="21"/>
      <c r="FH10" s="22"/>
      <c r="FI10" s="22"/>
      <c r="FJ10" s="21"/>
      <c r="FK10" s="21"/>
      <c r="FL10" s="22"/>
      <c r="FM10" s="22"/>
      <c r="FN10" s="21"/>
      <c r="FO10" s="21"/>
      <c r="FP10" s="22"/>
      <c r="FQ10" s="22"/>
      <c r="FR10" s="21"/>
      <c r="FS10" s="21"/>
      <c r="FT10" s="22"/>
      <c r="FU10" s="22"/>
      <c r="FV10" s="21"/>
      <c r="FW10" s="21"/>
      <c r="FX10" s="22"/>
      <c r="FY10" s="22"/>
      <c r="FZ10" s="21"/>
      <c r="GA10" s="21"/>
      <c r="GB10" s="22"/>
      <c r="GC10" s="22"/>
      <c r="GD10" s="21"/>
      <c r="GE10" s="21"/>
      <c r="GF10" s="22"/>
      <c r="GG10" s="22"/>
      <c r="GH10" s="21"/>
      <c r="GI10" s="21"/>
      <c r="GJ10" s="22"/>
      <c r="GK10" s="22"/>
      <c r="GL10" s="21"/>
      <c r="GM10" s="21"/>
      <c r="GN10" s="22"/>
      <c r="GO10" s="22"/>
      <c r="GP10" s="21"/>
      <c r="GQ10" s="21"/>
      <c r="GR10" s="22"/>
      <c r="GS10" s="22"/>
      <c r="GT10" s="21"/>
      <c r="GU10" s="21"/>
      <c r="GV10" s="22"/>
      <c r="GW10" s="22"/>
      <c r="GX10" s="21"/>
      <c r="GY10" s="21"/>
      <c r="GZ10" s="22"/>
      <c r="HA10" s="22"/>
      <c r="HB10" s="21"/>
      <c r="HC10" s="21"/>
      <c r="HD10" s="22"/>
      <c r="HE10" s="22"/>
      <c r="HF10" s="21"/>
      <c r="HG10" s="21"/>
      <c r="HH10" s="22"/>
      <c r="HI10" s="22"/>
      <c r="HJ10" s="21"/>
      <c r="HK10" s="21"/>
      <c r="HL10" s="22"/>
      <c r="HM10" s="22"/>
      <c r="HN10" s="21"/>
      <c r="HO10" s="21"/>
      <c r="HP10" s="22"/>
      <c r="HQ10" s="22"/>
      <c r="HR10" s="21"/>
      <c r="HS10" s="21"/>
      <c r="HT10" s="22"/>
      <c r="HU10" s="22"/>
      <c r="HV10" s="21"/>
      <c r="HW10" s="21"/>
      <c r="HX10" s="22"/>
      <c r="HY10" s="22"/>
      <c r="HZ10" s="21"/>
      <c r="IA10" s="21"/>
      <c r="IB10" s="22"/>
      <c r="IC10" s="22"/>
      <c r="ID10" s="21"/>
      <c r="IE10" s="21"/>
      <c r="IF10" s="22"/>
      <c r="IG10" s="22"/>
      <c r="IH10" s="21"/>
      <c r="II10" s="21"/>
      <c r="IJ10" s="22"/>
      <c r="IK10" s="22"/>
      <c r="IL10" s="21"/>
      <c r="IM10" s="21"/>
      <c r="IN10" s="22"/>
      <c r="IO10" s="22"/>
      <c r="IP10" s="21"/>
      <c r="IQ10" s="21"/>
      <c r="IR10" s="22"/>
      <c r="IS10" s="22"/>
    </row>
    <row r="11" spans="1:253" ht="18" x14ac:dyDescent="0.25">
      <c r="A11" s="42"/>
      <c r="B11" s="43"/>
      <c r="C11" s="43"/>
      <c r="D11" s="43"/>
      <c r="E11" s="43"/>
      <c r="F11" s="41">
        <v>5102</v>
      </c>
      <c r="G11" s="41">
        <v>1</v>
      </c>
      <c r="H11" s="41">
        <v>63727</v>
      </c>
      <c r="I11" s="44">
        <v>44291</v>
      </c>
      <c r="J11" s="44">
        <v>44292</v>
      </c>
      <c r="K11" s="45">
        <v>1528.64</v>
      </c>
      <c r="L11" s="47" t="s">
        <v>66</v>
      </c>
      <c r="M11" s="41" t="s">
        <v>67</v>
      </c>
      <c r="N11" s="60">
        <v>44287</v>
      </c>
      <c r="O11" s="63" t="s">
        <v>69</v>
      </c>
      <c r="P11" s="43" t="s">
        <v>44</v>
      </c>
      <c r="Q11" s="43">
        <v>252</v>
      </c>
      <c r="R11" s="46">
        <v>5.12</v>
      </c>
      <c r="S11" s="46">
        <f t="shared" si="0"/>
        <v>1290.24</v>
      </c>
    </row>
    <row r="12" spans="1:253" ht="18" x14ac:dyDescent="0.25">
      <c r="A12" s="42" t="s">
        <v>39</v>
      </c>
      <c r="B12" s="43">
        <v>1</v>
      </c>
      <c r="C12" s="43" t="s">
        <v>70</v>
      </c>
      <c r="D12" s="43" t="s">
        <v>71</v>
      </c>
      <c r="E12" s="43" t="s">
        <v>42</v>
      </c>
      <c r="F12" s="41">
        <v>5102</v>
      </c>
      <c r="G12" s="41">
        <v>1</v>
      </c>
      <c r="H12" s="41">
        <v>91967</v>
      </c>
      <c r="I12" s="44">
        <v>44292</v>
      </c>
      <c r="J12" s="44">
        <v>44292</v>
      </c>
      <c r="K12" s="45">
        <v>13725</v>
      </c>
      <c r="L12" s="47" t="s">
        <v>72</v>
      </c>
      <c r="M12" s="41" t="s">
        <v>43</v>
      </c>
      <c r="N12" s="60">
        <v>44287</v>
      </c>
      <c r="O12" s="63" t="s">
        <v>73</v>
      </c>
      <c r="P12" s="43" t="s">
        <v>74</v>
      </c>
      <c r="Q12" s="43">
        <v>1500</v>
      </c>
      <c r="R12" s="46">
        <v>9.15</v>
      </c>
      <c r="S12" s="46">
        <f t="shared" si="0"/>
        <v>13725</v>
      </c>
    </row>
    <row r="13" spans="1:253" ht="18" x14ac:dyDescent="0.25">
      <c r="A13" s="42" t="s">
        <v>39</v>
      </c>
      <c r="B13" s="43">
        <v>1</v>
      </c>
      <c r="C13" s="43" t="s">
        <v>75</v>
      </c>
      <c r="D13" s="43" t="s">
        <v>76</v>
      </c>
      <c r="E13" s="43" t="s">
        <v>42</v>
      </c>
      <c r="F13" s="41">
        <v>5102</v>
      </c>
      <c r="G13" s="41">
        <v>1</v>
      </c>
      <c r="H13" s="41">
        <v>12215</v>
      </c>
      <c r="I13" s="44">
        <v>44292</v>
      </c>
      <c r="J13" s="44">
        <v>44292</v>
      </c>
      <c r="K13" s="45">
        <v>3420</v>
      </c>
      <c r="L13" s="47" t="s">
        <v>77</v>
      </c>
      <c r="M13" s="41" t="s">
        <v>43</v>
      </c>
      <c r="N13" s="60">
        <v>44287</v>
      </c>
      <c r="O13" s="63" t="s">
        <v>78</v>
      </c>
      <c r="P13" s="43" t="s">
        <v>44</v>
      </c>
      <c r="Q13" s="43">
        <v>180</v>
      </c>
      <c r="R13" s="46">
        <v>19</v>
      </c>
      <c r="S13" s="46">
        <f t="shared" si="0"/>
        <v>3420</v>
      </c>
    </row>
    <row r="14" spans="1:253" ht="18" x14ac:dyDescent="0.25">
      <c r="A14" s="42" t="s">
        <v>39</v>
      </c>
      <c r="B14" s="43">
        <v>1</v>
      </c>
      <c r="C14" s="43" t="s">
        <v>79</v>
      </c>
      <c r="D14" s="43" t="s">
        <v>80</v>
      </c>
      <c r="E14" s="43" t="s">
        <v>42</v>
      </c>
      <c r="F14" s="41">
        <v>5405</v>
      </c>
      <c r="G14" s="41">
        <v>1</v>
      </c>
      <c r="H14" s="41">
        <v>121033</v>
      </c>
      <c r="I14" s="44">
        <v>44293</v>
      </c>
      <c r="J14" s="44">
        <v>44293</v>
      </c>
      <c r="K14" s="45">
        <v>331.2</v>
      </c>
      <c r="L14" s="47" t="s">
        <v>81</v>
      </c>
      <c r="M14" s="41" t="s">
        <v>43</v>
      </c>
      <c r="N14" s="60">
        <v>44287</v>
      </c>
      <c r="O14" s="63" t="s">
        <v>82</v>
      </c>
      <c r="P14" s="43" t="s">
        <v>83</v>
      </c>
      <c r="Q14" s="43">
        <v>48</v>
      </c>
      <c r="R14" s="46">
        <v>6.9</v>
      </c>
      <c r="S14" s="46">
        <f t="shared" si="0"/>
        <v>331.20000000000005</v>
      </c>
    </row>
    <row r="15" spans="1:253" ht="18" x14ac:dyDescent="0.25">
      <c r="A15" s="42" t="s">
        <v>39</v>
      </c>
      <c r="B15" s="43">
        <v>1</v>
      </c>
      <c r="C15" s="43" t="s">
        <v>84</v>
      </c>
      <c r="D15" s="43" t="s">
        <v>85</v>
      </c>
      <c r="E15" s="43" t="s">
        <v>42</v>
      </c>
      <c r="F15" s="41">
        <v>5102</v>
      </c>
      <c r="G15" s="41">
        <v>1</v>
      </c>
      <c r="H15" s="41">
        <v>93563</v>
      </c>
      <c r="I15" s="44">
        <v>44293</v>
      </c>
      <c r="J15" s="44">
        <v>44293</v>
      </c>
      <c r="K15" s="45">
        <v>1428.3</v>
      </c>
      <c r="L15" s="47" t="s">
        <v>86</v>
      </c>
      <c r="M15" s="41" t="s">
        <v>43</v>
      </c>
      <c r="N15" s="60">
        <v>44287</v>
      </c>
      <c r="O15" s="63" t="s">
        <v>87</v>
      </c>
      <c r="P15" s="43" t="s">
        <v>88</v>
      </c>
      <c r="Q15" s="43">
        <v>48</v>
      </c>
      <c r="R15" s="46">
        <v>11.7</v>
      </c>
      <c r="S15" s="46">
        <f t="shared" si="0"/>
        <v>561.59999999999991</v>
      </c>
    </row>
    <row r="16" spans="1:253" ht="18" x14ac:dyDescent="0.25">
      <c r="A16" s="42"/>
      <c r="B16" s="43"/>
      <c r="C16" s="43"/>
      <c r="D16" s="43"/>
      <c r="E16" s="43"/>
      <c r="F16" s="41"/>
      <c r="G16" s="41"/>
      <c r="H16" s="41"/>
      <c r="I16" s="44"/>
      <c r="J16" s="44"/>
      <c r="K16" s="45"/>
      <c r="L16" s="47"/>
      <c r="M16" s="41"/>
      <c r="N16" s="44"/>
      <c r="O16" s="63" t="s">
        <v>89</v>
      </c>
      <c r="P16" s="43" t="s">
        <v>44</v>
      </c>
      <c r="Q16" s="43">
        <v>1000</v>
      </c>
      <c r="R16" s="46">
        <v>0.86670000000000003</v>
      </c>
      <c r="S16" s="46">
        <f t="shared" si="0"/>
        <v>866.7</v>
      </c>
    </row>
    <row r="17" spans="1:22" ht="18" x14ac:dyDescent="0.25">
      <c r="A17" s="42" t="s">
        <v>39</v>
      </c>
      <c r="B17" s="43">
        <v>1</v>
      </c>
      <c r="C17" s="43" t="s">
        <v>46</v>
      </c>
      <c r="D17" s="43" t="s">
        <v>47</v>
      </c>
      <c r="E17" s="43" t="s">
        <v>42</v>
      </c>
      <c r="F17" s="41">
        <v>5102</v>
      </c>
      <c r="G17" s="41">
        <v>1</v>
      </c>
      <c r="H17" s="41">
        <v>524046</v>
      </c>
      <c r="I17" s="44">
        <v>44292</v>
      </c>
      <c r="J17" s="44">
        <v>44293</v>
      </c>
      <c r="K17" s="45">
        <v>550.79999999999995</v>
      </c>
      <c r="L17" s="47" t="s">
        <v>90</v>
      </c>
      <c r="M17" s="41" t="s">
        <v>43</v>
      </c>
      <c r="N17" s="60">
        <v>44287</v>
      </c>
      <c r="O17" s="63" t="s">
        <v>69</v>
      </c>
      <c r="P17" s="43" t="s">
        <v>44</v>
      </c>
      <c r="Q17" s="43">
        <v>108</v>
      </c>
      <c r="R17" s="46">
        <v>5.0999999999999996</v>
      </c>
      <c r="S17" s="46">
        <f t="shared" si="0"/>
        <v>550.79999999999995</v>
      </c>
    </row>
    <row r="18" spans="1:22" ht="18" x14ac:dyDescent="0.25">
      <c r="A18" s="42" t="s">
        <v>39</v>
      </c>
      <c r="B18" s="43">
        <v>1</v>
      </c>
      <c r="C18" s="43" t="s">
        <v>91</v>
      </c>
      <c r="D18" s="43" t="s">
        <v>92</v>
      </c>
      <c r="E18" s="43" t="s">
        <v>42</v>
      </c>
      <c r="F18" s="41">
        <v>5102</v>
      </c>
      <c r="G18" s="41">
        <v>1</v>
      </c>
      <c r="H18" s="41">
        <v>2253</v>
      </c>
      <c r="I18" s="44">
        <v>44293</v>
      </c>
      <c r="J18" s="44">
        <v>44293</v>
      </c>
      <c r="K18" s="45">
        <v>6860</v>
      </c>
      <c r="L18" s="47" t="s">
        <v>93</v>
      </c>
      <c r="M18" s="41" t="s">
        <v>43</v>
      </c>
      <c r="N18" s="60">
        <v>44287</v>
      </c>
      <c r="O18" s="63" t="s">
        <v>94</v>
      </c>
      <c r="P18" s="43" t="s">
        <v>44</v>
      </c>
      <c r="Q18" s="43">
        <v>140</v>
      </c>
      <c r="R18" s="46">
        <v>49</v>
      </c>
      <c r="S18" s="46">
        <f t="shared" si="0"/>
        <v>6860</v>
      </c>
    </row>
    <row r="19" spans="1:22" ht="18" x14ac:dyDescent="0.25">
      <c r="A19" s="42" t="s">
        <v>39</v>
      </c>
      <c r="B19" s="43">
        <v>1</v>
      </c>
      <c r="C19" s="43" t="s">
        <v>95</v>
      </c>
      <c r="D19" s="43" t="s">
        <v>96</v>
      </c>
      <c r="E19" s="43" t="s">
        <v>102</v>
      </c>
      <c r="F19" s="41">
        <v>6108</v>
      </c>
      <c r="G19" s="41">
        <v>1</v>
      </c>
      <c r="H19" s="41">
        <v>397</v>
      </c>
      <c r="I19" s="44">
        <v>44287</v>
      </c>
      <c r="J19" s="44">
        <v>44386</v>
      </c>
      <c r="K19" s="45">
        <v>8500</v>
      </c>
      <c r="L19" s="47" t="s">
        <v>97</v>
      </c>
      <c r="M19" s="41" t="s">
        <v>98</v>
      </c>
      <c r="N19" s="60">
        <v>44287</v>
      </c>
      <c r="O19" s="63" t="s">
        <v>99</v>
      </c>
      <c r="P19" s="43" t="s">
        <v>44</v>
      </c>
      <c r="Q19" s="43">
        <v>10</v>
      </c>
      <c r="R19" s="46">
        <v>850</v>
      </c>
      <c r="S19" s="46">
        <f t="shared" si="0"/>
        <v>8500</v>
      </c>
    </row>
    <row r="20" spans="1:22" ht="18" x14ac:dyDescent="0.25">
      <c r="A20" s="42" t="s">
        <v>39</v>
      </c>
      <c r="B20" s="43">
        <v>1</v>
      </c>
      <c r="C20" s="43" t="s">
        <v>100</v>
      </c>
      <c r="D20" s="43" t="s">
        <v>101</v>
      </c>
      <c r="E20" s="43" t="s">
        <v>42</v>
      </c>
      <c r="F20" s="41">
        <v>5102</v>
      </c>
      <c r="G20" s="41">
        <v>1</v>
      </c>
      <c r="H20" s="41">
        <v>5746</v>
      </c>
      <c r="I20" s="44">
        <v>44295</v>
      </c>
      <c r="J20" s="44">
        <v>44295</v>
      </c>
      <c r="K20" s="45">
        <v>10772</v>
      </c>
      <c r="L20" s="47" t="s">
        <v>103</v>
      </c>
      <c r="M20" s="41" t="s">
        <v>43</v>
      </c>
      <c r="N20" s="60">
        <v>44287</v>
      </c>
      <c r="O20" s="63" t="s">
        <v>104</v>
      </c>
      <c r="P20" s="43" t="s">
        <v>44</v>
      </c>
      <c r="Q20" s="43">
        <v>128</v>
      </c>
      <c r="R20" s="46">
        <v>76</v>
      </c>
      <c r="S20" s="46">
        <f t="shared" si="0"/>
        <v>9728</v>
      </c>
    </row>
    <row r="21" spans="1:22" ht="18" x14ac:dyDescent="0.25">
      <c r="A21" s="42"/>
      <c r="B21" s="43"/>
      <c r="C21" s="43"/>
      <c r="D21" s="43"/>
      <c r="E21" s="43"/>
      <c r="F21" s="41"/>
      <c r="G21" s="41"/>
      <c r="H21" s="41"/>
      <c r="I21" s="44"/>
      <c r="J21" s="44"/>
      <c r="K21" s="45"/>
      <c r="L21" s="47"/>
      <c r="M21" s="41"/>
      <c r="N21" s="44"/>
      <c r="O21" s="63" t="s">
        <v>105</v>
      </c>
      <c r="P21" s="43" t="s">
        <v>44</v>
      </c>
      <c r="Q21" s="43">
        <v>30</v>
      </c>
      <c r="R21" s="46">
        <v>4.8</v>
      </c>
      <c r="S21" s="46">
        <f t="shared" si="0"/>
        <v>144</v>
      </c>
    </row>
    <row r="22" spans="1:22" ht="18" x14ac:dyDescent="0.25">
      <c r="A22" s="42"/>
      <c r="B22" s="43"/>
      <c r="C22" s="43"/>
      <c r="D22" s="43"/>
      <c r="E22" s="43"/>
      <c r="F22" s="41"/>
      <c r="G22" s="41"/>
      <c r="H22" s="41"/>
      <c r="I22" s="44"/>
      <c r="J22" s="44"/>
      <c r="K22" s="45"/>
      <c r="L22" s="47"/>
      <c r="M22" s="41"/>
      <c r="N22" s="44"/>
      <c r="O22" s="63" t="s">
        <v>106</v>
      </c>
      <c r="P22" s="43" t="s">
        <v>44</v>
      </c>
      <c r="Q22" s="43">
        <v>100</v>
      </c>
      <c r="R22" s="46">
        <v>9</v>
      </c>
      <c r="S22" s="46">
        <f t="shared" si="0"/>
        <v>900</v>
      </c>
    </row>
    <row r="23" spans="1:22" ht="18" x14ac:dyDescent="0.25">
      <c r="A23" s="42" t="s">
        <v>39</v>
      </c>
      <c r="B23" s="43">
        <v>1</v>
      </c>
      <c r="C23" s="43" t="s">
        <v>75</v>
      </c>
      <c r="D23" s="43" t="s">
        <v>76</v>
      </c>
      <c r="E23" s="43" t="s">
        <v>42</v>
      </c>
      <c r="F23" s="41">
        <v>5922</v>
      </c>
      <c r="G23" s="41">
        <v>1</v>
      </c>
      <c r="H23" s="41">
        <v>12257</v>
      </c>
      <c r="I23" s="44">
        <v>44295</v>
      </c>
      <c r="J23" s="44">
        <v>44295</v>
      </c>
      <c r="K23" s="45">
        <v>1976</v>
      </c>
      <c r="L23" s="47" t="s">
        <v>107</v>
      </c>
      <c r="M23" s="41" t="s">
        <v>43</v>
      </c>
      <c r="N23" s="60">
        <v>44287</v>
      </c>
      <c r="O23" s="63" t="s">
        <v>78</v>
      </c>
      <c r="P23" s="43" t="s">
        <v>44</v>
      </c>
      <c r="Q23" s="43">
        <v>104</v>
      </c>
      <c r="R23" s="46">
        <v>19</v>
      </c>
      <c r="S23" s="46">
        <f t="shared" si="0"/>
        <v>1976</v>
      </c>
    </row>
    <row r="24" spans="1:22" ht="18" x14ac:dyDescent="0.25">
      <c r="A24" s="42" t="s">
        <v>39</v>
      </c>
      <c r="B24" s="43">
        <v>1</v>
      </c>
      <c r="C24" s="43" t="s">
        <v>51</v>
      </c>
      <c r="D24" s="43" t="s">
        <v>108</v>
      </c>
      <c r="E24" s="43" t="s">
        <v>42</v>
      </c>
      <c r="F24" s="41">
        <v>5102</v>
      </c>
      <c r="G24" s="41">
        <v>1</v>
      </c>
      <c r="H24" s="41">
        <v>6019</v>
      </c>
      <c r="I24" s="44">
        <v>44294</v>
      </c>
      <c r="J24" s="44">
        <v>44295</v>
      </c>
      <c r="K24" s="45">
        <v>1629.12</v>
      </c>
      <c r="L24" s="47" t="s">
        <v>109</v>
      </c>
      <c r="M24" s="41" t="s">
        <v>45</v>
      </c>
      <c r="N24" s="60">
        <v>44287</v>
      </c>
      <c r="O24" s="63" t="s">
        <v>110</v>
      </c>
      <c r="P24" s="43" t="s">
        <v>111</v>
      </c>
      <c r="Q24" s="43">
        <v>200</v>
      </c>
      <c r="R24" s="46">
        <v>0.37259999999999999</v>
      </c>
      <c r="S24" s="46">
        <f t="shared" si="0"/>
        <v>74.52</v>
      </c>
    </row>
    <row r="25" spans="1:22" s="1" customFormat="1" ht="18" x14ac:dyDescent="0.25">
      <c r="A25" s="51"/>
      <c r="B25" s="52"/>
      <c r="C25" s="52"/>
      <c r="D25" s="53"/>
      <c r="E25" s="52"/>
      <c r="F25" s="54"/>
      <c r="G25" s="54"/>
      <c r="H25" s="54"/>
      <c r="I25" s="55"/>
      <c r="J25" s="55"/>
      <c r="K25" s="56"/>
      <c r="L25" s="57"/>
      <c r="M25" s="54"/>
      <c r="N25" s="55"/>
      <c r="O25" s="63" t="s">
        <v>112</v>
      </c>
      <c r="P25" s="43" t="s">
        <v>113</v>
      </c>
      <c r="Q25" s="52">
        <v>210</v>
      </c>
      <c r="R25" s="46">
        <v>3.42</v>
      </c>
      <c r="S25" s="58">
        <f t="shared" si="0"/>
        <v>718.19999999999993</v>
      </c>
      <c r="T25" s="59"/>
      <c r="U25" s="59"/>
      <c r="V25" s="59"/>
    </row>
    <row r="26" spans="1:22" ht="18" x14ac:dyDescent="0.25">
      <c r="A26" s="42"/>
      <c r="B26" s="43"/>
      <c r="C26" s="43"/>
      <c r="D26" s="43"/>
      <c r="E26" s="43"/>
      <c r="F26" s="41"/>
      <c r="G26" s="41"/>
      <c r="H26" s="41"/>
      <c r="I26" s="44"/>
      <c r="J26" s="44"/>
      <c r="K26" s="45"/>
      <c r="L26" s="47"/>
      <c r="M26" s="41"/>
      <c r="N26" s="44"/>
      <c r="O26" s="63" t="s">
        <v>114</v>
      </c>
      <c r="P26" s="43" t="s">
        <v>115</v>
      </c>
      <c r="Q26" s="43">
        <v>50</v>
      </c>
      <c r="R26" s="46">
        <v>9.56</v>
      </c>
      <c r="S26" s="46">
        <f t="shared" si="0"/>
        <v>478</v>
      </c>
    </row>
    <row r="27" spans="1:22" ht="18" x14ac:dyDescent="0.25">
      <c r="A27" s="42"/>
      <c r="B27" s="43"/>
      <c r="C27" s="43"/>
      <c r="D27" s="43"/>
      <c r="E27" s="43"/>
      <c r="F27" s="41"/>
      <c r="G27" s="41"/>
      <c r="H27" s="41"/>
      <c r="I27" s="44"/>
      <c r="J27" s="44"/>
      <c r="K27" s="45"/>
      <c r="L27" s="47"/>
      <c r="M27" s="41"/>
      <c r="N27" s="44"/>
      <c r="O27" s="63" t="s">
        <v>116</v>
      </c>
      <c r="P27" s="43" t="s">
        <v>44</v>
      </c>
      <c r="Q27" s="43">
        <v>1400</v>
      </c>
      <c r="R27" s="46">
        <v>0.25600000000000001</v>
      </c>
      <c r="S27" s="46">
        <f t="shared" si="0"/>
        <v>358.40000000000003</v>
      </c>
    </row>
    <row r="28" spans="1:22" ht="18" x14ac:dyDescent="0.25">
      <c r="A28" s="42" t="s">
        <v>39</v>
      </c>
      <c r="B28" s="43">
        <v>1</v>
      </c>
      <c r="C28" s="43" t="s">
        <v>70</v>
      </c>
      <c r="D28" s="43" t="s">
        <v>71</v>
      </c>
      <c r="E28" s="43" t="s">
        <v>42</v>
      </c>
      <c r="F28" s="41">
        <v>5102</v>
      </c>
      <c r="G28" s="41">
        <v>1</v>
      </c>
      <c r="H28" s="41">
        <v>92351</v>
      </c>
      <c r="I28" s="44">
        <v>44295</v>
      </c>
      <c r="J28" s="44">
        <v>44295</v>
      </c>
      <c r="K28" s="45">
        <v>53276.7</v>
      </c>
      <c r="L28" s="47" t="s">
        <v>117</v>
      </c>
      <c r="M28" s="41" t="s">
        <v>43</v>
      </c>
      <c r="N28" s="60">
        <v>44287</v>
      </c>
      <c r="O28" s="63" t="s">
        <v>118</v>
      </c>
      <c r="P28" s="43" t="s">
        <v>119</v>
      </c>
      <c r="Q28" s="43">
        <v>50</v>
      </c>
      <c r="R28" s="46">
        <v>20.350000000000001</v>
      </c>
      <c r="S28" s="46">
        <f t="shared" si="0"/>
        <v>1017.5000000000001</v>
      </c>
    </row>
    <row r="29" spans="1:22" ht="18" x14ac:dyDescent="0.25">
      <c r="A29" s="42"/>
      <c r="B29" s="43"/>
      <c r="C29" s="43"/>
      <c r="D29" s="43"/>
      <c r="E29" s="43"/>
      <c r="F29" s="41"/>
      <c r="G29" s="41"/>
      <c r="H29" s="41"/>
      <c r="I29" s="44"/>
      <c r="J29" s="44"/>
      <c r="K29" s="45"/>
      <c r="L29" s="47"/>
      <c r="M29" s="41"/>
      <c r="N29" s="44"/>
      <c r="O29" s="63" t="s">
        <v>120</v>
      </c>
      <c r="P29" s="43" t="s">
        <v>121</v>
      </c>
      <c r="Q29" s="43">
        <v>600</v>
      </c>
      <c r="R29" s="46">
        <v>25.2</v>
      </c>
      <c r="S29" s="46">
        <f t="shared" si="0"/>
        <v>15120</v>
      </c>
    </row>
    <row r="30" spans="1:22" ht="18" x14ac:dyDescent="0.25">
      <c r="A30" s="42"/>
      <c r="B30" s="43"/>
      <c r="C30" s="43"/>
      <c r="D30" s="43"/>
      <c r="E30" s="43"/>
      <c r="F30" s="41"/>
      <c r="G30" s="41"/>
      <c r="H30" s="41"/>
      <c r="I30" s="44"/>
      <c r="J30" s="44"/>
      <c r="K30" s="45"/>
      <c r="L30" s="47"/>
      <c r="M30" s="41"/>
      <c r="N30" s="44"/>
      <c r="O30" s="63" t="s">
        <v>122</v>
      </c>
      <c r="P30" s="43" t="s">
        <v>123</v>
      </c>
      <c r="Q30" s="43">
        <v>3500</v>
      </c>
      <c r="R30" s="46">
        <v>6.9</v>
      </c>
      <c r="S30" s="46">
        <f t="shared" si="0"/>
        <v>24150</v>
      </c>
    </row>
    <row r="31" spans="1:22" ht="18" x14ac:dyDescent="0.25">
      <c r="A31" s="42"/>
      <c r="B31" s="43"/>
      <c r="C31" s="43"/>
      <c r="D31" s="43"/>
      <c r="E31" s="43"/>
      <c r="F31" s="41"/>
      <c r="G31" s="41"/>
      <c r="H31" s="41"/>
      <c r="I31" s="44"/>
      <c r="J31" s="44"/>
      <c r="K31" s="45"/>
      <c r="L31" s="47"/>
      <c r="M31" s="41"/>
      <c r="N31" s="44"/>
      <c r="O31" s="63" t="s">
        <v>124</v>
      </c>
      <c r="P31" s="43" t="s">
        <v>125</v>
      </c>
      <c r="Q31" s="43">
        <v>500</v>
      </c>
      <c r="R31" s="46">
        <v>4.96</v>
      </c>
      <c r="S31" s="46">
        <f t="shared" si="0"/>
        <v>2480</v>
      </c>
    </row>
    <row r="32" spans="1:22" ht="18" x14ac:dyDescent="0.25">
      <c r="A32" s="42"/>
      <c r="B32" s="43"/>
      <c r="C32" s="43"/>
      <c r="D32" s="43"/>
      <c r="E32" s="43"/>
      <c r="F32" s="41"/>
      <c r="G32" s="41"/>
      <c r="H32" s="41"/>
      <c r="I32" s="44"/>
      <c r="J32" s="44"/>
      <c r="K32" s="45"/>
      <c r="L32" s="47"/>
      <c r="M32" s="41"/>
      <c r="N32" s="44"/>
      <c r="O32" s="63" t="s">
        <v>126</v>
      </c>
      <c r="P32" s="43" t="s">
        <v>127</v>
      </c>
      <c r="Q32" s="43">
        <v>300</v>
      </c>
      <c r="R32" s="46">
        <v>34.414000000000001</v>
      </c>
      <c r="S32" s="46">
        <f t="shared" si="0"/>
        <v>10324.200000000001</v>
      </c>
    </row>
    <row r="33" spans="1:19" ht="18" x14ac:dyDescent="0.25">
      <c r="A33" s="42"/>
      <c r="B33" s="43"/>
      <c r="C33" s="43"/>
      <c r="D33" s="43"/>
      <c r="E33" s="43"/>
      <c r="F33" s="41"/>
      <c r="G33" s="41"/>
      <c r="H33" s="41"/>
      <c r="I33" s="44"/>
      <c r="J33" s="44"/>
      <c r="K33" s="45"/>
      <c r="L33" s="47"/>
      <c r="M33" s="41"/>
      <c r="N33" s="44"/>
      <c r="O33" s="63" t="s">
        <v>128</v>
      </c>
      <c r="P33" s="43" t="s">
        <v>129</v>
      </c>
      <c r="Q33" s="43">
        <v>100</v>
      </c>
      <c r="R33" s="46">
        <v>1.85</v>
      </c>
      <c r="S33" s="46">
        <f t="shared" si="0"/>
        <v>185</v>
      </c>
    </row>
    <row r="34" spans="1:19" ht="18" x14ac:dyDescent="0.25">
      <c r="A34" s="42" t="s">
        <v>39</v>
      </c>
      <c r="B34" s="43">
        <v>1</v>
      </c>
      <c r="C34" s="43" t="s">
        <v>70</v>
      </c>
      <c r="D34" s="43" t="s">
        <v>71</v>
      </c>
      <c r="E34" s="43" t="s">
        <v>42</v>
      </c>
      <c r="F34" s="41">
        <v>5102</v>
      </c>
      <c r="G34" s="41">
        <v>1</v>
      </c>
      <c r="H34" s="41">
        <v>92352</v>
      </c>
      <c r="I34" s="44">
        <v>44295</v>
      </c>
      <c r="J34" s="44">
        <v>44295</v>
      </c>
      <c r="K34" s="45">
        <v>5670</v>
      </c>
      <c r="L34" s="47" t="s">
        <v>130</v>
      </c>
      <c r="M34" s="41" t="s">
        <v>43</v>
      </c>
      <c r="N34" s="60">
        <v>44287</v>
      </c>
      <c r="O34" s="63" t="s">
        <v>131</v>
      </c>
      <c r="P34" s="43" t="s">
        <v>132</v>
      </c>
      <c r="Q34" s="43">
        <v>1000</v>
      </c>
      <c r="R34" s="46">
        <v>5.67</v>
      </c>
      <c r="S34" s="46">
        <f t="shared" si="0"/>
        <v>5670</v>
      </c>
    </row>
    <row r="35" spans="1:19" ht="18" x14ac:dyDescent="0.25">
      <c r="A35" s="42" t="s">
        <v>39</v>
      </c>
      <c r="B35" s="43">
        <v>1</v>
      </c>
      <c r="C35" s="43" t="s">
        <v>133</v>
      </c>
      <c r="D35" s="43" t="s">
        <v>134</v>
      </c>
      <c r="E35" s="43" t="s">
        <v>42</v>
      </c>
      <c r="F35" s="41">
        <v>5102</v>
      </c>
      <c r="G35" s="41">
        <v>1</v>
      </c>
      <c r="H35" s="41">
        <v>6017</v>
      </c>
      <c r="I35" s="44">
        <v>44295</v>
      </c>
      <c r="J35" s="44">
        <v>44295</v>
      </c>
      <c r="K35" s="45">
        <v>340</v>
      </c>
      <c r="L35" s="47" t="s">
        <v>135</v>
      </c>
      <c r="M35" s="41" t="s">
        <v>43</v>
      </c>
      <c r="N35" s="60">
        <v>44287</v>
      </c>
      <c r="O35" s="63" t="s">
        <v>136</v>
      </c>
      <c r="P35" s="43" t="s">
        <v>44</v>
      </c>
      <c r="Q35" s="43">
        <v>400</v>
      </c>
      <c r="R35" s="46">
        <v>0.85</v>
      </c>
      <c r="S35" s="46">
        <f t="shared" si="0"/>
        <v>340</v>
      </c>
    </row>
    <row r="36" spans="1:19" ht="18" x14ac:dyDescent="0.25">
      <c r="A36" s="42" t="s">
        <v>39</v>
      </c>
      <c r="B36" s="43">
        <v>1</v>
      </c>
      <c r="C36" s="43" t="s">
        <v>137</v>
      </c>
      <c r="D36" s="43" t="s">
        <v>138</v>
      </c>
      <c r="E36" s="43" t="s">
        <v>42</v>
      </c>
      <c r="F36" s="41">
        <v>5102</v>
      </c>
      <c r="G36" s="41">
        <v>1</v>
      </c>
      <c r="H36" s="41">
        <v>13744</v>
      </c>
      <c r="I36" s="44">
        <v>44295</v>
      </c>
      <c r="J36" s="44">
        <v>44295</v>
      </c>
      <c r="K36" s="45">
        <v>19267</v>
      </c>
      <c r="L36" s="47" t="s">
        <v>139</v>
      </c>
      <c r="M36" s="41" t="s">
        <v>43</v>
      </c>
      <c r="N36" s="60">
        <v>44287</v>
      </c>
      <c r="O36" s="63" t="s">
        <v>140</v>
      </c>
      <c r="P36" s="43" t="s">
        <v>44</v>
      </c>
      <c r="Q36" s="43">
        <v>200</v>
      </c>
      <c r="R36" s="46">
        <v>53</v>
      </c>
      <c r="S36" s="46">
        <f t="shared" si="0"/>
        <v>10600</v>
      </c>
    </row>
    <row r="37" spans="1:19" ht="18" x14ac:dyDescent="0.25">
      <c r="A37" s="42"/>
      <c r="B37" s="43"/>
      <c r="C37" s="43"/>
      <c r="D37" s="43"/>
      <c r="E37" s="43"/>
      <c r="F37" s="41"/>
      <c r="G37" s="41"/>
      <c r="H37" s="41"/>
      <c r="I37" s="44"/>
      <c r="J37" s="44"/>
      <c r="K37" s="45"/>
      <c r="L37" s="47"/>
      <c r="M37" s="41"/>
      <c r="N37" s="44"/>
      <c r="O37" s="63" t="s">
        <v>141</v>
      </c>
      <c r="P37" s="43" t="s">
        <v>44</v>
      </c>
      <c r="Q37" s="43">
        <v>99</v>
      </c>
      <c r="R37" s="46">
        <v>80</v>
      </c>
      <c r="S37" s="46">
        <f t="shared" si="0"/>
        <v>7920</v>
      </c>
    </row>
    <row r="38" spans="1:19" ht="18" x14ac:dyDescent="0.25">
      <c r="A38" s="42"/>
      <c r="B38" s="43"/>
      <c r="C38" s="43"/>
      <c r="D38" s="43"/>
      <c r="E38" s="43"/>
      <c r="F38" s="41"/>
      <c r="G38" s="41"/>
      <c r="H38" s="41"/>
      <c r="I38" s="44"/>
      <c r="J38" s="44"/>
      <c r="K38" s="45"/>
      <c r="L38" s="47"/>
      <c r="M38" s="41"/>
      <c r="N38" s="44"/>
      <c r="O38" s="63" t="s">
        <v>142</v>
      </c>
      <c r="P38" s="43" t="s">
        <v>44</v>
      </c>
      <c r="Q38" s="43">
        <v>30</v>
      </c>
      <c r="R38" s="46">
        <v>24.9</v>
      </c>
      <c r="S38" s="46">
        <f t="shared" si="0"/>
        <v>747</v>
      </c>
    </row>
    <row r="39" spans="1:19" ht="18" x14ac:dyDescent="0.25">
      <c r="A39" s="42" t="s">
        <v>39</v>
      </c>
      <c r="B39" s="43">
        <v>1</v>
      </c>
      <c r="C39" s="43" t="s">
        <v>84</v>
      </c>
      <c r="D39" s="43" t="s">
        <v>85</v>
      </c>
      <c r="E39" s="43" t="s">
        <v>42</v>
      </c>
      <c r="F39" s="41">
        <v>5102</v>
      </c>
      <c r="G39" s="41">
        <v>1</v>
      </c>
      <c r="H39" s="41">
        <v>93777</v>
      </c>
      <c r="I39" s="44">
        <v>44295</v>
      </c>
      <c r="J39" s="44">
        <v>44295</v>
      </c>
      <c r="K39" s="45">
        <v>581.67999999999995</v>
      </c>
      <c r="L39" s="47" t="s">
        <v>143</v>
      </c>
      <c r="M39" s="41" t="s">
        <v>45</v>
      </c>
      <c r="N39" s="60">
        <v>44287</v>
      </c>
      <c r="O39" s="63" t="s">
        <v>144</v>
      </c>
      <c r="P39" s="43" t="s">
        <v>44</v>
      </c>
      <c r="Q39" s="43">
        <v>100</v>
      </c>
      <c r="R39" s="46">
        <v>3.42</v>
      </c>
      <c r="S39" s="46">
        <f t="shared" si="0"/>
        <v>342</v>
      </c>
    </row>
    <row r="40" spans="1:19" ht="18" x14ac:dyDescent="0.25">
      <c r="A40" s="42"/>
      <c r="B40" s="43"/>
      <c r="C40" s="43"/>
      <c r="D40" s="43"/>
      <c r="E40" s="43"/>
      <c r="F40" s="41"/>
      <c r="G40" s="41"/>
      <c r="H40" s="41"/>
      <c r="I40" s="44"/>
      <c r="J40" s="44"/>
      <c r="K40" s="45"/>
      <c r="L40" s="47"/>
      <c r="M40" s="41"/>
      <c r="N40" s="44"/>
      <c r="O40" s="63" t="s">
        <v>145</v>
      </c>
      <c r="P40" s="43" t="s">
        <v>44</v>
      </c>
      <c r="Q40" s="43">
        <v>24</v>
      </c>
      <c r="R40" s="46">
        <v>5.92</v>
      </c>
      <c r="S40" s="46">
        <f t="shared" si="0"/>
        <v>142.07999999999998</v>
      </c>
    </row>
    <row r="41" spans="1:19" ht="18" x14ac:dyDescent="0.25">
      <c r="A41" s="42"/>
      <c r="B41" s="43"/>
      <c r="C41" s="43"/>
      <c r="D41" s="43"/>
      <c r="E41" s="43"/>
      <c r="F41" s="41"/>
      <c r="G41" s="41"/>
      <c r="H41" s="41"/>
      <c r="I41" s="44"/>
      <c r="J41" s="44"/>
      <c r="K41" s="45"/>
      <c r="L41" s="47"/>
      <c r="M41" s="41"/>
      <c r="N41" s="44"/>
      <c r="O41" s="63" t="s">
        <v>146</v>
      </c>
      <c r="P41" s="43" t="s">
        <v>44</v>
      </c>
      <c r="Q41" s="43">
        <v>160</v>
      </c>
      <c r="R41" s="46">
        <v>0.61</v>
      </c>
      <c r="S41" s="46">
        <f t="shared" si="0"/>
        <v>97.6</v>
      </c>
    </row>
    <row r="42" spans="1:19" ht="18" x14ac:dyDescent="0.25">
      <c r="A42" s="42" t="s">
        <v>39</v>
      </c>
      <c r="B42" s="43">
        <v>1</v>
      </c>
      <c r="C42" s="43" t="s">
        <v>147</v>
      </c>
      <c r="D42" s="43" t="s">
        <v>148</v>
      </c>
      <c r="E42" s="43" t="s">
        <v>42</v>
      </c>
      <c r="F42" s="41">
        <v>5102</v>
      </c>
      <c r="G42" s="41">
        <v>1</v>
      </c>
      <c r="H42" s="41">
        <v>79939</v>
      </c>
      <c r="I42" s="44">
        <v>44295</v>
      </c>
      <c r="J42" s="44">
        <v>44451</v>
      </c>
      <c r="K42" s="45">
        <v>4053</v>
      </c>
      <c r="L42" s="47" t="s">
        <v>149</v>
      </c>
      <c r="M42" s="41" t="s">
        <v>45</v>
      </c>
      <c r="N42" s="60">
        <v>44287</v>
      </c>
      <c r="O42" s="63" t="s">
        <v>150</v>
      </c>
      <c r="P42" s="43" t="s">
        <v>151</v>
      </c>
      <c r="Q42" s="43">
        <v>140</v>
      </c>
      <c r="R42" s="46">
        <v>28.95</v>
      </c>
      <c r="S42" s="46">
        <f t="shared" si="0"/>
        <v>4053</v>
      </c>
    </row>
    <row r="43" spans="1:19" ht="18" x14ac:dyDescent="0.25">
      <c r="A43" s="42" t="s">
        <v>39</v>
      </c>
      <c r="B43" s="43">
        <v>1</v>
      </c>
      <c r="C43" s="43" t="s">
        <v>152</v>
      </c>
      <c r="D43" s="43" t="s">
        <v>153</v>
      </c>
      <c r="E43" s="43" t="s">
        <v>42</v>
      </c>
      <c r="F43" s="41">
        <v>5102</v>
      </c>
      <c r="G43" s="41">
        <v>1</v>
      </c>
      <c r="H43" s="41">
        <v>3440</v>
      </c>
      <c r="I43" s="44">
        <v>44295</v>
      </c>
      <c r="J43" s="44">
        <v>44298</v>
      </c>
      <c r="K43" s="45">
        <v>1550</v>
      </c>
      <c r="L43" s="47" t="s">
        <v>154</v>
      </c>
      <c r="M43" s="41" t="s">
        <v>45</v>
      </c>
      <c r="N43" s="60">
        <v>44287</v>
      </c>
      <c r="O43" s="63" t="s">
        <v>155</v>
      </c>
      <c r="P43" s="43" t="s">
        <v>44</v>
      </c>
      <c r="Q43" s="43">
        <v>5000</v>
      </c>
      <c r="R43" s="46">
        <v>0.31</v>
      </c>
      <c r="S43" s="46">
        <f t="shared" si="0"/>
        <v>1550</v>
      </c>
    </row>
    <row r="44" spans="1:19" ht="18" x14ac:dyDescent="0.25">
      <c r="A44" s="42" t="s">
        <v>39</v>
      </c>
      <c r="B44" s="43">
        <v>1</v>
      </c>
      <c r="C44" s="43" t="s">
        <v>156</v>
      </c>
      <c r="D44" s="43" t="s">
        <v>157</v>
      </c>
      <c r="E44" s="43" t="s">
        <v>158</v>
      </c>
      <c r="F44" s="41">
        <v>6108</v>
      </c>
      <c r="G44" s="41">
        <v>1</v>
      </c>
      <c r="H44" s="41">
        <v>467843</v>
      </c>
      <c r="I44" s="44">
        <v>44294</v>
      </c>
      <c r="J44" s="44">
        <v>44298</v>
      </c>
      <c r="K44" s="45">
        <v>85000</v>
      </c>
      <c r="L44" s="47" t="s">
        <v>159</v>
      </c>
      <c r="M44" s="41" t="s">
        <v>160</v>
      </c>
      <c r="N44" s="60">
        <v>44287</v>
      </c>
      <c r="O44" s="63" t="s">
        <v>58</v>
      </c>
      <c r="P44" s="43" t="s">
        <v>44</v>
      </c>
      <c r="Q44" s="43">
        <v>100000</v>
      </c>
      <c r="R44" s="46">
        <v>0.85</v>
      </c>
      <c r="S44" s="46">
        <f t="shared" si="0"/>
        <v>85000</v>
      </c>
    </row>
    <row r="45" spans="1:19" ht="18" x14ac:dyDescent="0.25">
      <c r="A45" s="42" t="s">
        <v>39</v>
      </c>
      <c r="B45" s="43">
        <v>1</v>
      </c>
      <c r="C45" s="43" t="s">
        <v>161</v>
      </c>
      <c r="D45" s="43" t="s">
        <v>162</v>
      </c>
      <c r="E45" s="43" t="s">
        <v>42</v>
      </c>
      <c r="F45" s="41">
        <v>6102</v>
      </c>
      <c r="G45" s="41">
        <v>1</v>
      </c>
      <c r="H45" s="41">
        <v>253314</v>
      </c>
      <c r="I45" s="44">
        <v>44295</v>
      </c>
      <c r="J45" s="44">
        <v>44298</v>
      </c>
      <c r="K45" s="45">
        <v>627.94000000000005</v>
      </c>
      <c r="L45" s="47" t="s">
        <v>163</v>
      </c>
      <c r="M45" s="41" t="s">
        <v>43</v>
      </c>
      <c r="N45" s="60">
        <v>44287</v>
      </c>
      <c r="O45" s="63" t="s">
        <v>164</v>
      </c>
      <c r="P45" s="43" t="s">
        <v>44</v>
      </c>
      <c r="Q45" s="43">
        <v>500</v>
      </c>
      <c r="R45" s="46">
        <v>0.83</v>
      </c>
      <c r="S45" s="46">
        <f t="shared" si="0"/>
        <v>415</v>
      </c>
    </row>
    <row r="46" spans="1:19" ht="18" x14ac:dyDescent="0.25">
      <c r="A46" s="42"/>
      <c r="B46" s="43"/>
      <c r="C46" s="43"/>
      <c r="D46" s="43"/>
      <c r="E46" s="43"/>
      <c r="F46" s="41"/>
      <c r="G46" s="41"/>
      <c r="H46" s="41"/>
      <c r="I46" s="44"/>
      <c r="J46" s="44"/>
      <c r="K46" s="45"/>
      <c r="L46" s="47"/>
      <c r="M46" s="41"/>
      <c r="N46" s="44"/>
      <c r="O46" s="63" t="s">
        <v>165</v>
      </c>
      <c r="P46" s="43" t="s">
        <v>44</v>
      </c>
      <c r="Q46" s="43">
        <v>1800</v>
      </c>
      <c r="R46" s="46">
        <v>0.1183</v>
      </c>
      <c r="S46" s="46">
        <f t="shared" si="0"/>
        <v>212.94</v>
      </c>
    </row>
    <row r="47" spans="1:19" ht="18" x14ac:dyDescent="0.25">
      <c r="A47" s="42" t="s">
        <v>39</v>
      </c>
      <c r="B47" s="43">
        <v>1</v>
      </c>
      <c r="C47" s="43" t="s">
        <v>152</v>
      </c>
      <c r="D47" s="43" t="s">
        <v>153</v>
      </c>
      <c r="E47" s="43" t="s">
        <v>42</v>
      </c>
      <c r="F47" s="41">
        <v>5102</v>
      </c>
      <c r="G47" s="41">
        <v>1</v>
      </c>
      <c r="H47" s="41">
        <v>3449</v>
      </c>
      <c r="I47" s="44">
        <v>44295</v>
      </c>
      <c r="J47" s="44">
        <v>44298</v>
      </c>
      <c r="K47" s="45">
        <v>1314.5</v>
      </c>
      <c r="L47" s="47" t="s">
        <v>166</v>
      </c>
      <c r="M47" s="41" t="s">
        <v>45</v>
      </c>
      <c r="N47" s="60">
        <v>44287</v>
      </c>
      <c r="O47" s="63" t="s">
        <v>167</v>
      </c>
      <c r="P47" s="43" t="s">
        <v>168</v>
      </c>
      <c r="Q47" s="43">
        <v>550</v>
      </c>
      <c r="R47" s="46">
        <v>2.39</v>
      </c>
      <c r="S47" s="46">
        <f t="shared" si="0"/>
        <v>1314.5</v>
      </c>
    </row>
    <row r="48" spans="1:19" ht="18" x14ac:dyDescent="0.25">
      <c r="A48" s="42" t="s">
        <v>39</v>
      </c>
      <c r="B48" s="43">
        <v>1</v>
      </c>
      <c r="C48" s="43" t="s">
        <v>169</v>
      </c>
      <c r="D48" s="43" t="s">
        <v>170</v>
      </c>
      <c r="E48" s="43" t="s">
        <v>42</v>
      </c>
      <c r="F48" s="41">
        <v>6102</v>
      </c>
      <c r="G48" s="41">
        <v>1</v>
      </c>
      <c r="H48" s="41">
        <v>41878</v>
      </c>
      <c r="I48" s="44">
        <v>44295</v>
      </c>
      <c r="J48" s="44">
        <v>44298</v>
      </c>
      <c r="K48" s="45">
        <v>170</v>
      </c>
      <c r="L48" s="47" t="s">
        <v>171</v>
      </c>
      <c r="M48" s="41" t="s">
        <v>43</v>
      </c>
      <c r="N48" s="60">
        <v>44287</v>
      </c>
      <c r="O48" s="63" t="s">
        <v>172</v>
      </c>
      <c r="P48" s="43" t="s">
        <v>173</v>
      </c>
      <c r="Q48" s="43">
        <v>50</v>
      </c>
      <c r="R48" s="46">
        <v>3.4</v>
      </c>
      <c r="S48" s="46">
        <f t="shared" si="0"/>
        <v>170</v>
      </c>
    </row>
    <row r="49" spans="1:19" ht="18" x14ac:dyDescent="0.25">
      <c r="A49" s="42" t="s">
        <v>39</v>
      </c>
      <c r="B49" s="43">
        <v>1</v>
      </c>
      <c r="C49" s="43" t="s">
        <v>174</v>
      </c>
      <c r="D49" s="43" t="s">
        <v>175</v>
      </c>
      <c r="E49" s="43" t="s">
        <v>42</v>
      </c>
      <c r="F49" s="41">
        <v>5102</v>
      </c>
      <c r="G49" s="41">
        <v>1</v>
      </c>
      <c r="H49" s="41">
        <v>100678</v>
      </c>
      <c r="I49" s="44">
        <v>44295</v>
      </c>
      <c r="J49" s="44">
        <v>44298</v>
      </c>
      <c r="K49" s="45">
        <v>942.46</v>
      </c>
      <c r="L49" s="47" t="s">
        <v>176</v>
      </c>
      <c r="M49" s="41" t="s">
        <v>43</v>
      </c>
      <c r="N49" s="60">
        <v>44287</v>
      </c>
      <c r="O49" s="63" t="s">
        <v>177</v>
      </c>
      <c r="P49" s="43" t="s">
        <v>178</v>
      </c>
      <c r="Q49" s="43">
        <v>60</v>
      </c>
      <c r="R49" s="46">
        <v>2.2774999999999999</v>
      </c>
      <c r="S49" s="46">
        <f t="shared" si="0"/>
        <v>136.64999999999998</v>
      </c>
    </row>
    <row r="50" spans="1:19" ht="18" x14ac:dyDescent="0.25">
      <c r="A50" s="42"/>
      <c r="B50" s="43"/>
      <c r="C50" s="43"/>
      <c r="D50" s="43"/>
      <c r="E50" s="43"/>
      <c r="F50" s="41"/>
      <c r="G50" s="41"/>
      <c r="H50" s="41"/>
      <c r="I50" s="44"/>
      <c r="J50" s="44"/>
      <c r="K50" s="45"/>
      <c r="L50" s="47"/>
      <c r="M50" s="41"/>
      <c r="N50" s="44"/>
      <c r="O50" s="63" t="s">
        <v>179</v>
      </c>
      <c r="P50" s="43" t="s">
        <v>180</v>
      </c>
      <c r="Q50" s="43">
        <v>500</v>
      </c>
      <c r="R50" s="46">
        <v>0.8085</v>
      </c>
      <c r="S50" s="46">
        <f t="shared" si="0"/>
        <v>404.25</v>
      </c>
    </row>
    <row r="51" spans="1:19" ht="18" x14ac:dyDescent="0.25">
      <c r="A51" s="42"/>
      <c r="B51" s="43"/>
      <c r="C51" s="43"/>
      <c r="D51" s="43"/>
      <c r="E51" s="43"/>
      <c r="F51" s="41"/>
      <c r="G51" s="41"/>
      <c r="H51" s="41"/>
      <c r="I51" s="44"/>
      <c r="J51" s="44"/>
      <c r="K51" s="45"/>
      <c r="L51" s="47"/>
      <c r="M51" s="41"/>
      <c r="N51" s="44"/>
      <c r="O51" s="63" t="s">
        <v>181</v>
      </c>
      <c r="P51" s="43" t="s">
        <v>182</v>
      </c>
      <c r="Q51" s="43">
        <v>450</v>
      </c>
      <c r="R51" s="46">
        <v>9.0800000000000006E-2</v>
      </c>
      <c r="S51" s="46">
        <f t="shared" si="0"/>
        <v>40.86</v>
      </c>
    </row>
    <row r="52" spans="1:19" ht="18" x14ac:dyDescent="0.25">
      <c r="A52" s="42"/>
      <c r="B52" s="43"/>
      <c r="C52" s="43"/>
      <c r="D52" s="43"/>
      <c r="E52" s="43"/>
      <c r="F52" s="41"/>
      <c r="G52" s="41"/>
      <c r="H52" s="41"/>
      <c r="I52" s="44"/>
      <c r="J52" s="44"/>
      <c r="K52" s="45"/>
      <c r="L52" s="47"/>
      <c r="M52" s="41"/>
      <c r="N52" s="44"/>
      <c r="O52" s="63" t="s">
        <v>183</v>
      </c>
      <c r="P52" s="43" t="s">
        <v>184</v>
      </c>
      <c r="Q52" s="43">
        <v>500</v>
      </c>
      <c r="R52" s="46">
        <v>0.72140000000000004</v>
      </c>
      <c r="S52" s="46">
        <f t="shared" si="0"/>
        <v>360.70000000000005</v>
      </c>
    </row>
    <row r="53" spans="1:19" ht="18" x14ac:dyDescent="0.25">
      <c r="A53" s="42" t="s">
        <v>39</v>
      </c>
      <c r="B53" s="43">
        <v>1</v>
      </c>
      <c r="C53" s="43" t="s">
        <v>185</v>
      </c>
      <c r="D53" s="43" t="s">
        <v>186</v>
      </c>
      <c r="E53" s="43" t="s">
        <v>42</v>
      </c>
      <c r="F53" s="41">
        <v>5102</v>
      </c>
      <c r="G53" s="41">
        <v>1</v>
      </c>
      <c r="H53" s="41">
        <v>10802</v>
      </c>
      <c r="I53" s="44">
        <v>44298</v>
      </c>
      <c r="J53" s="44">
        <v>44298</v>
      </c>
      <c r="K53" s="45">
        <v>10847</v>
      </c>
      <c r="L53" s="47" t="s">
        <v>187</v>
      </c>
      <c r="M53" s="41" t="s">
        <v>43</v>
      </c>
      <c r="N53" s="60">
        <v>44287</v>
      </c>
      <c r="O53" s="63" t="s">
        <v>188</v>
      </c>
      <c r="P53" s="43" t="s">
        <v>44</v>
      </c>
      <c r="Q53" s="43">
        <v>189</v>
      </c>
      <c r="R53" s="46">
        <v>43</v>
      </c>
      <c r="S53" s="46">
        <f t="shared" si="0"/>
        <v>8127</v>
      </c>
    </row>
    <row r="54" spans="1:19" ht="18" x14ac:dyDescent="0.25">
      <c r="A54" s="42"/>
      <c r="B54" s="43"/>
      <c r="C54" s="43"/>
      <c r="D54" s="43"/>
      <c r="E54" s="43"/>
      <c r="F54" s="41"/>
      <c r="G54" s="41"/>
      <c r="H54" s="41"/>
      <c r="I54" s="44"/>
      <c r="J54" s="44"/>
      <c r="K54" s="45"/>
      <c r="L54" s="47"/>
      <c r="M54" s="41"/>
      <c r="N54" s="44"/>
      <c r="O54" s="63" t="s">
        <v>189</v>
      </c>
      <c r="P54" s="43" t="s">
        <v>44</v>
      </c>
      <c r="Q54" s="43">
        <v>850</v>
      </c>
      <c r="R54" s="46">
        <v>3.2</v>
      </c>
      <c r="S54" s="46">
        <f t="shared" si="0"/>
        <v>2720</v>
      </c>
    </row>
    <row r="55" spans="1:19" ht="18" x14ac:dyDescent="0.25">
      <c r="A55" s="42" t="s">
        <v>39</v>
      </c>
      <c r="B55" s="43">
        <v>1</v>
      </c>
      <c r="C55" s="43" t="s">
        <v>190</v>
      </c>
      <c r="D55" s="43" t="s">
        <v>191</v>
      </c>
      <c r="E55" s="43" t="s">
        <v>42</v>
      </c>
      <c r="F55" s="41">
        <v>5102</v>
      </c>
      <c r="G55" s="41">
        <v>1</v>
      </c>
      <c r="H55" s="41">
        <v>150074</v>
      </c>
      <c r="I55" s="44">
        <v>44298</v>
      </c>
      <c r="J55" s="44">
        <v>44298</v>
      </c>
      <c r="K55" s="45">
        <v>7111.74</v>
      </c>
      <c r="L55" s="47" t="s">
        <v>192</v>
      </c>
      <c r="M55" s="41" t="s">
        <v>43</v>
      </c>
      <c r="N55" s="60">
        <v>44287</v>
      </c>
      <c r="O55" s="63" t="s">
        <v>193</v>
      </c>
      <c r="P55" s="43" t="s">
        <v>111</v>
      </c>
      <c r="Q55" s="43">
        <v>3000</v>
      </c>
      <c r="R55" s="46">
        <v>0.28299999999999997</v>
      </c>
      <c r="S55" s="46">
        <f t="shared" si="0"/>
        <v>848.99999999999989</v>
      </c>
    </row>
    <row r="56" spans="1:19" ht="18" x14ac:dyDescent="0.25">
      <c r="A56" s="42"/>
      <c r="B56" s="43"/>
      <c r="C56" s="43"/>
      <c r="D56" s="43"/>
      <c r="E56" s="43"/>
      <c r="F56" s="41"/>
      <c r="G56" s="41"/>
      <c r="H56" s="41"/>
      <c r="I56" s="44"/>
      <c r="J56" s="44"/>
      <c r="K56" s="45"/>
      <c r="L56" s="47"/>
      <c r="M56" s="41"/>
      <c r="N56" s="44"/>
      <c r="O56" s="63" t="s">
        <v>194</v>
      </c>
      <c r="P56" s="43" t="s">
        <v>195</v>
      </c>
      <c r="Q56" s="43">
        <v>384</v>
      </c>
      <c r="R56" s="46">
        <v>2.6040000000000001</v>
      </c>
      <c r="S56" s="46">
        <f t="shared" si="0"/>
        <v>999.93600000000004</v>
      </c>
    </row>
    <row r="57" spans="1:19" ht="18" x14ac:dyDescent="0.25">
      <c r="A57" s="42"/>
      <c r="B57" s="43"/>
      <c r="C57" s="43"/>
      <c r="D57" s="43"/>
      <c r="E57" s="43"/>
      <c r="F57" s="41"/>
      <c r="G57" s="41"/>
      <c r="H57" s="41"/>
      <c r="I57" s="44"/>
      <c r="J57" s="44"/>
      <c r="K57" s="45"/>
      <c r="L57" s="47"/>
      <c r="M57" s="41"/>
      <c r="N57" s="44"/>
      <c r="O57" s="63" t="s">
        <v>196</v>
      </c>
      <c r="P57" s="43" t="s">
        <v>197</v>
      </c>
      <c r="Q57" s="43">
        <v>1800</v>
      </c>
      <c r="R57" s="46">
        <v>2.371</v>
      </c>
      <c r="S57" s="46">
        <f t="shared" si="0"/>
        <v>4267.8</v>
      </c>
    </row>
    <row r="58" spans="1:19" ht="18" x14ac:dyDescent="0.25">
      <c r="A58" s="42"/>
      <c r="B58" s="43"/>
      <c r="C58" s="43"/>
      <c r="D58" s="43"/>
      <c r="E58" s="43"/>
      <c r="F58" s="41"/>
      <c r="G58" s="41"/>
      <c r="H58" s="41"/>
      <c r="I58" s="44"/>
      <c r="J58" s="44"/>
      <c r="K58" s="45"/>
      <c r="L58" s="47"/>
      <c r="M58" s="41"/>
      <c r="N58" s="44"/>
      <c r="O58" s="63" t="s">
        <v>198</v>
      </c>
      <c r="P58" s="43" t="s">
        <v>199</v>
      </c>
      <c r="Q58" s="43">
        <v>125</v>
      </c>
      <c r="R58" s="46">
        <v>7.96</v>
      </c>
      <c r="S58" s="46">
        <f t="shared" si="0"/>
        <v>995</v>
      </c>
    </row>
    <row r="59" spans="1:19" ht="18" x14ac:dyDescent="0.25">
      <c r="A59" s="42" t="s">
        <v>39</v>
      </c>
      <c r="B59" s="43">
        <v>1</v>
      </c>
      <c r="C59" s="43" t="s">
        <v>200</v>
      </c>
      <c r="D59" s="43" t="s">
        <v>201</v>
      </c>
      <c r="E59" s="43" t="s">
        <v>42</v>
      </c>
      <c r="F59" s="41">
        <v>5403</v>
      </c>
      <c r="G59" s="41">
        <v>1</v>
      </c>
      <c r="H59" s="41">
        <v>23239</v>
      </c>
      <c r="I59" s="44">
        <v>44295</v>
      </c>
      <c r="J59" s="44">
        <v>44298</v>
      </c>
      <c r="K59" s="45">
        <v>871.5</v>
      </c>
      <c r="L59" s="47" t="s">
        <v>202</v>
      </c>
      <c r="M59" s="41" t="s">
        <v>203</v>
      </c>
      <c r="N59" s="60">
        <v>44287</v>
      </c>
      <c r="O59" s="63" t="s">
        <v>204</v>
      </c>
      <c r="P59" s="43" t="s">
        <v>205</v>
      </c>
      <c r="Q59" s="43">
        <v>50</v>
      </c>
      <c r="R59" s="46">
        <v>17.43</v>
      </c>
      <c r="S59" s="46">
        <f t="shared" si="0"/>
        <v>871.5</v>
      </c>
    </row>
    <row r="60" spans="1:19" ht="18" x14ac:dyDescent="0.25">
      <c r="A60" s="42" t="s">
        <v>39</v>
      </c>
      <c r="B60" s="43">
        <v>1</v>
      </c>
      <c r="C60" s="43" t="s">
        <v>169</v>
      </c>
      <c r="D60" s="43" t="s">
        <v>170</v>
      </c>
      <c r="E60" s="43" t="s">
        <v>42</v>
      </c>
      <c r="F60" s="41">
        <v>5102</v>
      </c>
      <c r="G60" s="41">
        <v>1</v>
      </c>
      <c r="H60" s="41">
        <v>41900</v>
      </c>
      <c r="I60" s="44">
        <v>44298</v>
      </c>
      <c r="J60" s="44">
        <v>44298</v>
      </c>
      <c r="K60" s="45">
        <v>9085.7999999999993</v>
      </c>
      <c r="L60" s="47" t="s">
        <v>206</v>
      </c>
      <c r="M60" s="41" t="s">
        <v>43</v>
      </c>
      <c r="N60" s="60">
        <v>44287</v>
      </c>
      <c r="O60" s="63" t="s">
        <v>207</v>
      </c>
      <c r="P60" s="43" t="s">
        <v>44</v>
      </c>
      <c r="Q60" s="43">
        <v>5000</v>
      </c>
      <c r="R60" s="46">
        <v>1.0900000000000001</v>
      </c>
      <c r="S60" s="46">
        <f t="shared" si="0"/>
        <v>5450</v>
      </c>
    </row>
    <row r="61" spans="1:19" ht="18" x14ac:dyDescent="0.25">
      <c r="A61" s="42"/>
      <c r="B61" s="43"/>
      <c r="C61" s="43"/>
      <c r="D61" s="43"/>
      <c r="E61" s="43"/>
      <c r="F61" s="41"/>
      <c r="G61" s="41"/>
      <c r="H61" s="41"/>
      <c r="I61" s="44"/>
      <c r="J61" s="44"/>
      <c r="K61" s="45"/>
      <c r="L61" s="47"/>
      <c r="M61" s="41"/>
      <c r="N61" s="44"/>
      <c r="O61" s="63" t="s">
        <v>208</v>
      </c>
      <c r="P61" s="43" t="s">
        <v>44</v>
      </c>
      <c r="Q61" s="43">
        <v>7000</v>
      </c>
      <c r="R61" s="46">
        <v>0.51939999999999997</v>
      </c>
      <c r="S61" s="46">
        <f t="shared" si="0"/>
        <v>3635.7999999999997</v>
      </c>
    </row>
    <row r="62" spans="1:19" ht="18" x14ac:dyDescent="0.25">
      <c r="A62" s="42" t="s">
        <v>39</v>
      </c>
      <c r="B62" s="43">
        <v>1</v>
      </c>
      <c r="C62" s="43" t="s">
        <v>209</v>
      </c>
      <c r="D62" s="43" t="s">
        <v>210</v>
      </c>
      <c r="E62" s="43" t="s">
        <v>42</v>
      </c>
      <c r="F62" s="41">
        <v>5102</v>
      </c>
      <c r="G62" s="41">
        <v>1</v>
      </c>
      <c r="H62" s="41">
        <v>6684</v>
      </c>
      <c r="I62" s="44">
        <v>44295</v>
      </c>
      <c r="J62" s="44">
        <v>44298</v>
      </c>
      <c r="K62" s="45">
        <v>897</v>
      </c>
      <c r="L62" s="47" t="s">
        <v>211</v>
      </c>
      <c r="M62" s="41" t="s">
        <v>212</v>
      </c>
      <c r="N62" s="60">
        <v>44287</v>
      </c>
      <c r="O62" s="63" t="s">
        <v>213</v>
      </c>
      <c r="P62" s="43" t="s">
        <v>44</v>
      </c>
      <c r="Q62" s="43">
        <v>30</v>
      </c>
      <c r="R62" s="46">
        <v>29.9</v>
      </c>
      <c r="S62" s="46">
        <f t="shared" si="0"/>
        <v>897</v>
      </c>
    </row>
    <row r="63" spans="1:19" ht="18" x14ac:dyDescent="0.25">
      <c r="A63" s="42" t="s">
        <v>39</v>
      </c>
      <c r="B63" s="43">
        <v>1</v>
      </c>
      <c r="C63" s="43" t="s">
        <v>70</v>
      </c>
      <c r="D63" s="43" t="s">
        <v>71</v>
      </c>
      <c r="E63" s="43" t="s">
        <v>42</v>
      </c>
      <c r="F63" s="41">
        <v>5102</v>
      </c>
      <c r="G63" s="41">
        <v>1</v>
      </c>
      <c r="H63" s="41">
        <v>92520</v>
      </c>
      <c r="I63" s="44">
        <v>44298</v>
      </c>
      <c r="J63" s="44">
        <v>44298</v>
      </c>
      <c r="K63" s="45">
        <v>21870</v>
      </c>
      <c r="L63" s="47" t="s">
        <v>214</v>
      </c>
      <c r="M63" s="41" t="s">
        <v>43</v>
      </c>
      <c r="N63" s="60">
        <v>44287</v>
      </c>
      <c r="O63" s="63" t="s">
        <v>131</v>
      </c>
      <c r="P63" s="43" t="s">
        <v>132</v>
      </c>
      <c r="Q63" s="43">
        <v>1000</v>
      </c>
      <c r="R63" s="46">
        <v>6.3</v>
      </c>
      <c r="S63" s="46">
        <f t="shared" si="0"/>
        <v>6300</v>
      </c>
    </row>
    <row r="64" spans="1:19" ht="18" x14ac:dyDescent="0.25">
      <c r="A64" s="42"/>
      <c r="B64" s="43"/>
      <c r="C64" s="43"/>
      <c r="D64" s="43"/>
      <c r="E64" s="43"/>
      <c r="F64" s="41"/>
      <c r="G64" s="41"/>
      <c r="H64" s="41"/>
      <c r="I64" s="44"/>
      <c r="J64" s="44"/>
      <c r="K64" s="45"/>
      <c r="L64" s="47"/>
      <c r="M64" s="41"/>
      <c r="N64" s="44"/>
      <c r="O64" s="63" t="s">
        <v>120</v>
      </c>
      <c r="P64" s="43" t="s">
        <v>121</v>
      </c>
      <c r="Q64" s="43">
        <v>600</v>
      </c>
      <c r="R64" s="46">
        <v>25.95</v>
      </c>
      <c r="S64" s="46">
        <f t="shared" si="0"/>
        <v>15570</v>
      </c>
    </row>
    <row r="65" spans="1:19" ht="18" x14ac:dyDescent="0.25">
      <c r="A65" s="42" t="s">
        <v>39</v>
      </c>
      <c r="B65" s="43">
        <v>1</v>
      </c>
      <c r="C65" s="43" t="s">
        <v>215</v>
      </c>
      <c r="D65" s="43" t="s">
        <v>216</v>
      </c>
      <c r="E65" s="43" t="s">
        <v>42</v>
      </c>
      <c r="F65" s="41">
        <v>5102</v>
      </c>
      <c r="G65" s="41">
        <v>1</v>
      </c>
      <c r="H65" s="41">
        <v>14824</v>
      </c>
      <c r="I65" s="44">
        <v>44298</v>
      </c>
      <c r="J65" s="44">
        <v>44299</v>
      </c>
      <c r="K65" s="45">
        <v>9170.7800000000007</v>
      </c>
      <c r="L65" s="47" t="s">
        <v>217</v>
      </c>
      <c r="M65" s="41" t="s">
        <v>43</v>
      </c>
      <c r="N65" s="60">
        <v>44287</v>
      </c>
      <c r="O65" s="63" t="s">
        <v>218</v>
      </c>
      <c r="P65" s="43" t="s">
        <v>44</v>
      </c>
      <c r="Q65" s="43">
        <v>1600</v>
      </c>
      <c r="R65" s="46">
        <v>0.62</v>
      </c>
      <c r="S65" s="46">
        <f t="shared" si="0"/>
        <v>992</v>
      </c>
    </row>
    <row r="66" spans="1:19" ht="18" x14ac:dyDescent="0.25">
      <c r="A66" s="42"/>
      <c r="B66" s="43"/>
      <c r="C66" s="43"/>
      <c r="D66" s="43"/>
      <c r="E66" s="43"/>
      <c r="F66" s="41"/>
      <c r="G66" s="41"/>
      <c r="H66" s="41"/>
      <c r="I66" s="44"/>
      <c r="J66" s="44"/>
      <c r="K66" s="45"/>
      <c r="L66" s="47"/>
      <c r="M66" s="41"/>
      <c r="N66" s="44"/>
      <c r="O66" s="63" t="s">
        <v>219</v>
      </c>
      <c r="P66" s="43" t="s">
        <v>44</v>
      </c>
      <c r="Q66" s="43">
        <v>500</v>
      </c>
      <c r="R66" s="46">
        <v>2.72</v>
      </c>
      <c r="S66" s="46">
        <f t="shared" si="0"/>
        <v>1360</v>
      </c>
    </row>
    <row r="67" spans="1:19" ht="18" x14ac:dyDescent="0.25">
      <c r="A67" s="42"/>
      <c r="B67" s="43"/>
      <c r="C67" s="43"/>
      <c r="D67" s="43"/>
      <c r="E67" s="43"/>
      <c r="F67" s="41"/>
      <c r="G67" s="41"/>
      <c r="H67" s="41"/>
      <c r="I67" s="44"/>
      <c r="J67" s="44"/>
      <c r="K67" s="45"/>
      <c r="L67" s="47"/>
      <c r="M67" s="41"/>
      <c r="N67" s="44"/>
      <c r="O67" s="63" t="s">
        <v>220</v>
      </c>
      <c r="P67" s="43" t="s">
        <v>44</v>
      </c>
      <c r="Q67" s="43">
        <v>1000</v>
      </c>
      <c r="R67" s="46">
        <v>1.77</v>
      </c>
      <c r="S67" s="46">
        <f t="shared" si="0"/>
        <v>1770</v>
      </c>
    </row>
    <row r="68" spans="1:19" ht="18" x14ac:dyDescent="0.25">
      <c r="A68" s="42"/>
      <c r="B68" s="43"/>
      <c r="C68" s="43"/>
      <c r="D68" s="43"/>
      <c r="E68" s="43"/>
      <c r="F68" s="41"/>
      <c r="G68" s="41"/>
      <c r="H68" s="41"/>
      <c r="I68" s="44"/>
      <c r="J68" s="44"/>
      <c r="K68" s="45"/>
      <c r="L68" s="47"/>
      <c r="M68" s="41"/>
      <c r="N68" s="44"/>
      <c r="O68" s="63" t="s">
        <v>221</v>
      </c>
      <c r="P68" s="43" t="s">
        <v>44</v>
      </c>
      <c r="Q68" s="43">
        <v>349</v>
      </c>
      <c r="R68" s="46">
        <v>0.82</v>
      </c>
      <c r="S68" s="46">
        <f t="shared" si="0"/>
        <v>286.18</v>
      </c>
    </row>
    <row r="69" spans="1:19" ht="18" x14ac:dyDescent="0.25">
      <c r="A69" s="42"/>
      <c r="B69" s="43"/>
      <c r="C69" s="43"/>
      <c r="D69" s="43"/>
      <c r="E69" s="43"/>
      <c r="F69" s="41"/>
      <c r="G69" s="41"/>
      <c r="H69" s="41"/>
      <c r="I69" s="44"/>
      <c r="J69" s="44"/>
      <c r="K69" s="45"/>
      <c r="L69" s="47"/>
      <c r="M69" s="41"/>
      <c r="N69" s="44"/>
      <c r="O69" s="63" t="s">
        <v>222</v>
      </c>
      <c r="P69" s="43" t="s">
        <v>44</v>
      </c>
      <c r="Q69" s="43">
        <v>1000</v>
      </c>
      <c r="R69" s="46">
        <v>2.5</v>
      </c>
      <c r="S69" s="46">
        <f t="shared" ref="S69:S129" si="1">Q69*R69</f>
        <v>2500</v>
      </c>
    </row>
    <row r="70" spans="1:19" ht="18" x14ac:dyDescent="0.25">
      <c r="A70" s="42"/>
      <c r="B70" s="43"/>
      <c r="C70" s="43"/>
      <c r="D70" s="43"/>
      <c r="E70" s="43"/>
      <c r="F70" s="41"/>
      <c r="G70" s="41"/>
      <c r="H70" s="41"/>
      <c r="I70" s="44"/>
      <c r="J70" s="44"/>
      <c r="K70" s="45"/>
      <c r="L70" s="47"/>
      <c r="M70" s="41"/>
      <c r="N70" s="44"/>
      <c r="O70" s="63" t="s">
        <v>223</v>
      </c>
      <c r="P70" s="43" t="s">
        <v>44</v>
      </c>
      <c r="Q70" s="43">
        <v>20</v>
      </c>
      <c r="R70" s="46">
        <v>3.28</v>
      </c>
      <c r="S70" s="46">
        <f t="shared" si="1"/>
        <v>65.599999999999994</v>
      </c>
    </row>
    <row r="71" spans="1:19" ht="18" x14ac:dyDescent="0.25">
      <c r="A71" s="42"/>
      <c r="B71" s="43"/>
      <c r="C71" s="43"/>
      <c r="D71" s="43"/>
      <c r="E71" s="43"/>
      <c r="F71" s="41"/>
      <c r="G71" s="41"/>
      <c r="H71" s="41"/>
      <c r="I71" s="44"/>
      <c r="J71" s="44"/>
      <c r="K71" s="45"/>
      <c r="L71" s="47"/>
      <c r="M71" s="41"/>
      <c r="N71" s="44"/>
      <c r="O71" s="63" t="s">
        <v>224</v>
      </c>
      <c r="P71" s="43" t="s">
        <v>44</v>
      </c>
      <c r="Q71" s="43">
        <v>600</v>
      </c>
      <c r="R71" s="46">
        <v>1.1499999999999999</v>
      </c>
      <c r="S71" s="46">
        <f t="shared" si="1"/>
        <v>690</v>
      </c>
    </row>
    <row r="72" spans="1:19" ht="18" x14ac:dyDescent="0.25">
      <c r="A72" s="42"/>
      <c r="B72" s="43"/>
      <c r="C72" s="43"/>
      <c r="D72" s="43"/>
      <c r="E72" s="43"/>
      <c r="F72" s="41"/>
      <c r="G72" s="41"/>
      <c r="H72" s="41"/>
      <c r="I72" s="44"/>
      <c r="J72" s="44"/>
      <c r="K72" s="45"/>
      <c r="L72" s="47"/>
      <c r="M72" s="41"/>
      <c r="N72" s="44"/>
      <c r="O72" s="63" t="s">
        <v>225</v>
      </c>
      <c r="P72" s="43" t="s">
        <v>44</v>
      </c>
      <c r="Q72" s="43">
        <v>30</v>
      </c>
      <c r="R72" s="46">
        <v>4.9000000000000004</v>
      </c>
      <c r="S72" s="46">
        <f t="shared" si="1"/>
        <v>147</v>
      </c>
    </row>
    <row r="73" spans="1:19" ht="18" x14ac:dyDescent="0.25">
      <c r="A73" s="42"/>
      <c r="B73" s="43"/>
      <c r="C73" s="43"/>
      <c r="D73" s="43"/>
      <c r="E73" s="43"/>
      <c r="F73" s="41"/>
      <c r="G73" s="41"/>
      <c r="H73" s="41"/>
      <c r="I73" s="44"/>
      <c r="J73" s="44"/>
      <c r="K73" s="45"/>
      <c r="L73" s="47"/>
      <c r="M73" s="41"/>
      <c r="N73" s="44"/>
      <c r="O73" s="63" t="s">
        <v>89</v>
      </c>
      <c r="P73" s="43" t="s">
        <v>44</v>
      </c>
      <c r="Q73" s="43">
        <v>1600</v>
      </c>
      <c r="R73" s="46">
        <v>0.85</v>
      </c>
      <c r="S73" s="46">
        <f t="shared" si="1"/>
        <v>1360</v>
      </c>
    </row>
    <row r="74" spans="1:19" ht="18" x14ac:dyDescent="0.25">
      <c r="A74" s="42" t="s">
        <v>39</v>
      </c>
      <c r="B74" s="43">
        <v>1</v>
      </c>
      <c r="C74" s="43" t="s">
        <v>215</v>
      </c>
      <c r="D74" s="43" t="s">
        <v>216</v>
      </c>
      <c r="E74" s="43" t="s">
        <v>42</v>
      </c>
      <c r="F74" s="41">
        <v>5405</v>
      </c>
      <c r="G74" s="41">
        <v>1</v>
      </c>
      <c r="H74" s="41">
        <v>14822</v>
      </c>
      <c r="I74" s="44">
        <v>44298</v>
      </c>
      <c r="J74" s="44">
        <v>44299</v>
      </c>
      <c r="K74" s="45">
        <v>3600</v>
      </c>
      <c r="L74" s="47" t="s">
        <v>226</v>
      </c>
      <c r="M74" s="41" t="s">
        <v>43</v>
      </c>
      <c r="N74" s="60">
        <v>44287</v>
      </c>
      <c r="O74" s="63" t="s">
        <v>227</v>
      </c>
      <c r="P74" s="43" t="s">
        <v>44</v>
      </c>
      <c r="Q74" s="43">
        <v>5000</v>
      </c>
      <c r="R74" s="46">
        <v>0.72</v>
      </c>
      <c r="S74" s="46">
        <f t="shared" si="1"/>
        <v>3600</v>
      </c>
    </row>
    <row r="75" spans="1:19" ht="18" x14ac:dyDescent="0.25">
      <c r="A75" s="42" t="s">
        <v>39</v>
      </c>
      <c r="B75" s="43">
        <v>1</v>
      </c>
      <c r="C75" s="43" t="s">
        <v>51</v>
      </c>
      <c r="D75" s="43" t="s">
        <v>60</v>
      </c>
      <c r="E75" s="43" t="s">
        <v>42</v>
      </c>
      <c r="F75" s="41">
        <v>5102</v>
      </c>
      <c r="G75" s="41">
        <v>1</v>
      </c>
      <c r="H75" s="41">
        <v>6286</v>
      </c>
      <c r="I75" s="44">
        <v>44298</v>
      </c>
      <c r="J75" s="44">
        <v>44299</v>
      </c>
      <c r="K75" s="45">
        <v>2250</v>
      </c>
      <c r="L75" s="47" t="s">
        <v>228</v>
      </c>
      <c r="M75" s="41" t="s">
        <v>45</v>
      </c>
      <c r="N75" s="60">
        <v>44287</v>
      </c>
      <c r="O75" s="63" t="s">
        <v>229</v>
      </c>
      <c r="P75" s="43" t="s">
        <v>44</v>
      </c>
      <c r="Q75" s="43">
        <v>300</v>
      </c>
      <c r="R75" s="46">
        <v>7.5</v>
      </c>
      <c r="S75" s="46">
        <f t="shared" si="1"/>
        <v>2250</v>
      </c>
    </row>
    <row r="76" spans="1:19" ht="18" x14ac:dyDescent="0.25">
      <c r="A76" s="42" t="s">
        <v>39</v>
      </c>
      <c r="B76" s="43">
        <v>1</v>
      </c>
      <c r="C76" s="43" t="s">
        <v>100</v>
      </c>
      <c r="D76" s="43" t="s">
        <v>230</v>
      </c>
      <c r="E76" s="43" t="s">
        <v>42</v>
      </c>
      <c r="F76" s="41">
        <v>5102</v>
      </c>
      <c r="G76" s="41">
        <v>1</v>
      </c>
      <c r="H76" s="41">
        <v>5753</v>
      </c>
      <c r="I76" s="44">
        <v>44298</v>
      </c>
      <c r="J76" s="44">
        <v>44299</v>
      </c>
      <c r="K76" s="45">
        <v>3952</v>
      </c>
      <c r="L76" s="47" t="s">
        <v>231</v>
      </c>
      <c r="M76" s="41" t="s">
        <v>43</v>
      </c>
      <c r="N76" s="60">
        <v>44287</v>
      </c>
      <c r="O76" s="63" t="s">
        <v>104</v>
      </c>
      <c r="P76" s="43" t="s">
        <v>44</v>
      </c>
      <c r="Q76" s="43">
        <v>52</v>
      </c>
      <c r="R76" s="46">
        <v>76</v>
      </c>
      <c r="S76" s="46">
        <f t="shared" si="1"/>
        <v>3952</v>
      </c>
    </row>
    <row r="77" spans="1:19" ht="18" x14ac:dyDescent="0.25">
      <c r="A77" s="42" t="s">
        <v>39</v>
      </c>
      <c r="B77" s="43">
        <v>1</v>
      </c>
      <c r="C77" s="43" t="s">
        <v>232</v>
      </c>
      <c r="D77" s="43" t="s">
        <v>233</v>
      </c>
      <c r="E77" s="43" t="s">
        <v>42</v>
      </c>
      <c r="F77" s="41">
        <v>5102</v>
      </c>
      <c r="G77" s="41">
        <v>1</v>
      </c>
      <c r="H77" s="41">
        <v>109</v>
      </c>
      <c r="I77" s="44">
        <v>44299</v>
      </c>
      <c r="J77" s="44">
        <v>44299</v>
      </c>
      <c r="K77" s="45">
        <v>29500</v>
      </c>
      <c r="L77" s="47" t="s">
        <v>234</v>
      </c>
      <c r="M77" s="41" t="s">
        <v>43</v>
      </c>
      <c r="N77" s="60">
        <v>44287</v>
      </c>
      <c r="O77" s="63" t="s">
        <v>235</v>
      </c>
      <c r="P77" s="43" t="s">
        <v>44</v>
      </c>
      <c r="Q77" s="43">
        <v>5000</v>
      </c>
      <c r="R77" s="46">
        <v>5.9</v>
      </c>
      <c r="S77" s="46">
        <f t="shared" si="1"/>
        <v>29500</v>
      </c>
    </row>
    <row r="78" spans="1:19" ht="18" x14ac:dyDescent="0.25">
      <c r="A78" s="42" t="s">
        <v>39</v>
      </c>
      <c r="B78" s="43">
        <v>1</v>
      </c>
      <c r="C78" s="43" t="s">
        <v>147</v>
      </c>
      <c r="D78" s="43" t="s">
        <v>148</v>
      </c>
      <c r="E78" s="43" t="s">
        <v>42</v>
      </c>
      <c r="F78" s="41">
        <v>5102</v>
      </c>
      <c r="G78" s="41">
        <v>1</v>
      </c>
      <c r="H78" s="41">
        <v>79962</v>
      </c>
      <c r="I78" s="44">
        <v>44298</v>
      </c>
      <c r="J78" s="44">
        <v>44209</v>
      </c>
      <c r="K78" s="45">
        <v>515</v>
      </c>
      <c r="L78" s="47" t="s">
        <v>236</v>
      </c>
      <c r="M78" s="41" t="s">
        <v>43</v>
      </c>
      <c r="N78" s="60">
        <v>44287</v>
      </c>
      <c r="O78" s="63" t="s">
        <v>237</v>
      </c>
      <c r="P78" s="43" t="s">
        <v>238</v>
      </c>
      <c r="Q78" s="43">
        <v>100</v>
      </c>
      <c r="R78" s="46">
        <v>5.15</v>
      </c>
      <c r="S78" s="46">
        <f t="shared" si="1"/>
        <v>515</v>
      </c>
    </row>
    <row r="79" spans="1:19" ht="18" x14ac:dyDescent="0.25">
      <c r="A79" s="42" t="s">
        <v>39</v>
      </c>
      <c r="B79" s="43">
        <v>1</v>
      </c>
      <c r="C79" s="43" t="s">
        <v>84</v>
      </c>
      <c r="D79" s="43" t="s">
        <v>85</v>
      </c>
      <c r="E79" s="43" t="s">
        <v>42</v>
      </c>
      <c r="F79" s="41">
        <v>5102</v>
      </c>
      <c r="G79" s="41">
        <v>1</v>
      </c>
      <c r="H79" s="41">
        <v>93980</v>
      </c>
      <c r="I79" s="44">
        <v>44298</v>
      </c>
      <c r="J79" s="44">
        <v>44299</v>
      </c>
      <c r="K79" s="45">
        <v>2327.4</v>
      </c>
      <c r="L79" s="47" t="s">
        <v>239</v>
      </c>
      <c r="M79" s="41" t="s">
        <v>45</v>
      </c>
      <c r="N79" s="60">
        <v>44287</v>
      </c>
      <c r="O79" s="63" t="s">
        <v>240</v>
      </c>
      <c r="P79" s="43" t="s">
        <v>129</v>
      </c>
      <c r="Q79" s="43">
        <v>240</v>
      </c>
      <c r="R79" s="46">
        <v>0.5</v>
      </c>
      <c r="S79" s="46">
        <f t="shared" si="1"/>
        <v>120</v>
      </c>
    </row>
    <row r="80" spans="1:19" ht="18" x14ac:dyDescent="0.25">
      <c r="A80" s="42"/>
      <c r="B80" s="43"/>
      <c r="C80" s="43"/>
      <c r="D80" s="43"/>
      <c r="E80" s="43"/>
      <c r="F80" s="41"/>
      <c r="G80" s="41"/>
      <c r="H80" s="41"/>
      <c r="I80" s="44"/>
      <c r="J80" s="44"/>
      <c r="K80" s="45"/>
      <c r="L80" s="47"/>
      <c r="M80" s="41"/>
      <c r="N80" s="44"/>
      <c r="O80" s="63" t="s">
        <v>241</v>
      </c>
      <c r="P80" s="43" t="s">
        <v>242</v>
      </c>
      <c r="Q80" s="43">
        <v>200</v>
      </c>
      <c r="R80" s="46">
        <v>1.8120000000000001</v>
      </c>
      <c r="S80" s="46">
        <f t="shared" si="1"/>
        <v>362.40000000000003</v>
      </c>
    </row>
    <row r="81" spans="1:19" ht="18" x14ac:dyDescent="0.25">
      <c r="A81" s="42"/>
      <c r="B81" s="43"/>
      <c r="C81" s="43"/>
      <c r="D81" s="43"/>
      <c r="E81" s="43"/>
      <c r="F81" s="41"/>
      <c r="G81" s="41"/>
      <c r="H81" s="41"/>
      <c r="I81" s="44"/>
      <c r="J81" s="44"/>
      <c r="K81" s="45"/>
      <c r="L81" s="47"/>
      <c r="M81" s="41"/>
      <c r="N81" s="44"/>
      <c r="O81" s="63" t="s">
        <v>243</v>
      </c>
      <c r="P81" s="43" t="s">
        <v>244</v>
      </c>
      <c r="Q81" s="43">
        <v>240</v>
      </c>
      <c r="R81" s="46">
        <v>0.48749999999999999</v>
      </c>
      <c r="S81" s="46">
        <f t="shared" si="1"/>
        <v>117</v>
      </c>
    </row>
    <row r="82" spans="1:19" ht="18" x14ac:dyDescent="0.25">
      <c r="A82" s="42"/>
      <c r="B82" s="43"/>
      <c r="C82" s="43"/>
      <c r="D82" s="43"/>
      <c r="E82" s="43"/>
      <c r="F82" s="41"/>
      <c r="G82" s="41"/>
      <c r="H82" s="41"/>
      <c r="I82" s="44"/>
      <c r="J82" s="44"/>
      <c r="K82" s="45"/>
      <c r="L82" s="47"/>
      <c r="M82" s="41"/>
      <c r="N82" s="44"/>
      <c r="O82" s="63" t="s">
        <v>245</v>
      </c>
      <c r="P82" s="43" t="s">
        <v>246</v>
      </c>
      <c r="Q82" s="43">
        <v>960</v>
      </c>
      <c r="R82" s="46">
        <v>1.8</v>
      </c>
      <c r="S82" s="46">
        <f t="shared" si="1"/>
        <v>1728</v>
      </c>
    </row>
    <row r="83" spans="1:19" ht="18" x14ac:dyDescent="0.25">
      <c r="A83" s="42" t="s">
        <v>39</v>
      </c>
      <c r="B83" s="43">
        <v>1</v>
      </c>
      <c r="C83" s="43" t="s">
        <v>247</v>
      </c>
      <c r="D83" s="43" t="s">
        <v>85</v>
      </c>
      <c r="E83" s="43" t="s">
        <v>42</v>
      </c>
      <c r="F83" s="41">
        <v>5102</v>
      </c>
      <c r="G83" s="41">
        <v>1</v>
      </c>
      <c r="H83" s="41">
        <v>93978</v>
      </c>
      <c r="I83" s="44">
        <v>44298</v>
      </c>
      <c r="J83" s="44">
        <v>44299</v>
      </c>
      <c r="K83" s="45">
        <v>130</v>
      </c>
      <c r="L83" s="47" t="s">
        <v>248</v>
      </c>
      <c r="M83" s="41" t="s">
        <v>45</v>
      </c>
      <c r="N83" s="60">
        <v>44287</v>
      </c>
      <c r="O83" s="63" t="s">
        <v>82</v>
      </c>
      <c r="P83" s="43" t="s">
        <v>83</v>
      </c>
      <c r="Q83" s="43">
        <v>24</v>
      </c>
      <c r="R83" s="46">
        <v>5.4166999999999996</v>
      </c>
      <c r="S83" s="46">
        <v>130</v>
      </c>
    </row>
    <row r="84" spans="1:19" ht="18" x14ac:dyDescent="0.25">
      <c r="A84" s="42" t="s">
        <v>39</v>
      </c>
      <c r="B84" s="43">
        <v>1</v>
      </c>
      <c r="C84" s="43" t="s">
        <v>62</v>
      </c>
      <c r="D84" s="43" t="s">
        <v>63</v>
      </c>
      <c r="E84" s="43" t="s">
        <v>42</v>
      </c>
      <c r="F84" s="41">
        <v>5102</v>
      </c>
      <c r="G84" s="41">
        <v>1</v>
      </c>
      <c r="H84" s="41">
        <v>38971</v>
      </c>
      <c r="I84" s="44">
        <v>44298</v>
      </c>
      <c r="J84" s="44">
        <v>44299</v>
      </c>
      <c r="K84" s="45">
        <v>925</v>
      </c>
      <c r="L84" s="47" t="s">
        <v>249</v>
      </c>
      <c r="M84" s="41" t="s">
        <v>45</v>
      </c>
      <c r="N84" s="60">
        <v>44287</v>
      </c>
      <c r="O84" s="63" t="s">
        <v>250</v>
      </c>
      <c r="P84" s="43" t="s">
        <v>251</v>
      </c>
      <c r="Q84" s="43">
        <v>500</v>
      </c>
      <c r="R84" s="46">
        <v>0.05</v>
      </c>
      <c r="S84" s="46">
        <v>25</v>
      </c>
    </row>
    <row r="85" spans="1:19" ht="18" x14ac:dyDescent="0.25">
      <c r="A85" s="42"/>
      <c r="B85" s="43"/>
      <c r="C85" s="43"/>
      <c r="D85" s="43"/>
      <c r="E85" s="43"/>
      <c r="F85" s="41"/>
      <c r="G85" s="41"/>
      <c r="H85" s="41"/>
      <c r="I85" s="44"/>
      <c r="J85" s="44"/>
      <c r="K85" s="45"/>
      <c r="L85" s="47"/>
      <c r="M85" s="41"/>
      <c r="N85" s="44"/>
      <c r="O85" s="63" t="s">
        <v>252</v>
      </c>
      <c r="P85" s="43" t="s">
        <v>180</v>
      </c>
      <c r="Q85" s="43">
        <v>300</v>
      </c>
      <c r="R85" s="46">
        <v>2.9</v>
      </c>
      <c r="S85" s="46">
        <f t="shared" si="1"/>
        <v>870</v>
      </c>
    </row>
    <row r="86" spans="1:19" ht="18" x14ac:dyDescent="0.25">
      <c r="A86" s="42"/>
      <c r="B86" s="43"/>
      <c r="C86" s="43"/>
      <c r="D86" s="43"/>
      <c r="E86" s="43"/>
      <c r="F86" s="41"/>
      <c r="G86" s="41"/>
      <c r="H86" s="41"/>
      <c r="I86" s="44"/>
      <c r="J86" s="44"/>
      <c r="K86" s="45"/>
      <c r="L86" s="47"/>
      <c r="M86" s="41"/>
      <c r="N86" s="44"/>
      <c r="O86" s="63" t="s">
        <v>253</v>
      </c>
      <c r="P86" s="43" t="s">
        <v>254</v>
      </c>
      <c r="Q86" s="43">
        <v>500</v>
      </c>
      <c r="R86" s="46">
        <v>0.06</v>
      </c>
      <c r="S86" s="46">
        <f t="shared" si="1"/>
        <v>30</v>
      </c>
    </row>
    <row r="87" spans="1:19" ht="18" x14ac:dyDescent="0.25">
      <c r="A87" s="42" t="s">
        <v>39</v>
      </c>
      <c r="B87" s="43">
        <v>1</v>
      </c>
      <c r="C87" s="43" t="s">
        <v>255</v>
      </c>
      <c r="D87" s="43" t="s">
        <v>256</v>
      </c>
      <c r="E87" s="43" t="s">
        <v>42</v>
      </c>
      <c r="F87" s="41">
        <v>5102</v>
      </c>
      <c r="G87" s="41">
        <v>1</v>
      </c>
      <c r="H87" s="41">
        <v>3138</v>
      </c>
      <c r="I87" s="44">
        <v>44298</v>
      </c>
      <c r="J87" s="44">
        <v>44299</v>
      </c>
      <c r="K87" s="45">
        <v>4820</v>
      </c>
      <c r="L87" s="47" t="s">
        <v>257</v>
      </c>
      <c r="M87" s="41" t="s">
        <v>43</v>
      </c>
      <c r="N87" s="60">
        <v>44287</v>
      </c>
      <c r="O87" s="63" t="s">
        <v>258</v>
      </c>
      <c r="P87" s="43" t="s">
        <v>44</v>
      </c>
      <c r="Q87" s="43">
        <v>2000</v>
      </c>
      <c r="R87" s="46">
        <v>0.25</v>
      </c>
      <c r="S87" s="46">
        <f t="shared" si="1"/>
        <v>500</v>
      </c>
    </row>
    <row r="88" spans="1:19" ht="18" x14ac:dyDescent="0.25">
      <c r="A88" s="42"/>
      <c r="B88" s="43"/>
      <c r="C88" s="43"/>
      <c r="D88" s="43"/>
      <c r="E88" s="43"/>
      <c r="F88" s="41"/>
      <c r="G88" s="41"/>
      <c r="H88" s="41"/>
      <c r="I88" s="44"/>
      <c r="J88" s="44"/>
      <c r="K88" s="45"/>
      <c r="L88" s="47"/>
      <c r="M88" s="41"/>
      <c r="N88" s="44"/>
      <c r="O88" s="63" t="s">
        <v>259</v>
      </c>
      <c r="P88" s="43" t="s">
        <v>44</v>
      </c>
      <c r="Q88" s="43">
        <v>12000</v>
      </c>
      <c r="R88" s="46">
        <v>0.36</v>
      </c>
      <c r="S88" s="46">
        <f t="shared" si="1"/>
        <v>4320</v>
      </c>
    </row>
    <row r="89" spans="1:19" ht="18" x14ac:dyDescent="0.25">
      <c r="A89" s="42" t="s">
        <v>39</v>
      </c>
      <c r="B89" s="43">
        <v>1</v>
      </c>
      <c r="C89" s="43" t="s">
        <v>260</v>
      </c>
      <c r="D89" s="43" t="s">
        <v>261</v>
      </c>
      <c r="E89" s="43" t="s">
        <v>42</v>
      </c>
      <c r="F89" s="41">
        <v>5405</v>
      </c>
      <c r="G89" s="41">
        <v>1</v>
      </c>
      <c r="H89" s="41">
        <v>885</v>
      </c>
      <c r="I89" s="44">
        <v>44298</v>
      </c>
      <c r="J89" s="44">
        <v>44299</v>
      </c>
      <c r="K89" s="45">
        <v>25800</v>
      </c>
      <c r="L89" s="47" t="s">
        <v>262</v>
      </c>
      <c r="M89" s="41" t="s">
        <v>43</v>
      </c>
      <c r="N89" s="60">
        <v>44287</v>
      </c>
      <c r="O89" s="63" t="s">
        <v>263</v>
      </c>
      <c r="P89" s="43" t="s">
        <v>264</v>
      </c>
      <c r="Q89" s="43">
        <v>12000</v>
      </c>
      <c r="R89" s="46">
        <v>2.15</v>
      </c>
      <c r="S89" s="46">
        <f t="shared" si="1"/>
        <v>25800</v>
      </c>
    </row>
    <row r="90" spans="1:19" ht="18" x14ac:dyDescent="0.25">
      <c r="A90" s="42" t="s">
        <v>39</v>
      </c>
      <c r="B90" s="43">
        <v>1</v>
      </c>
      <c r="C90" s="43" t="s">
        <v>147</v>
      </c>
      <c r="D90" s="43" t="s">
        <v>148</v>
      </c>
      <c r="E90" s="43" t="s">
        <v>42</v>
      </c>
      <c r="F90" s="41">
        <v>5102</v>
      </c>
      <c r="G90" s="41">
        <v>1</v>
      </c>
      <c r="H90" s="41">
        <v>79934</v>
      </c>
      <c r="I90" s="44">
        <v>44295</v>
      </c>
      <c r="J90" s="44">
        <v>44299</v>
      </c>
      <c r="K90" s="45">
        <v>5120</v>
      </c>
      <c r="L90" s="47" t="s">
        <v>265</v>
      </c>
      <c r="M90" s="41" t="s">
        <v>45</v>
      </c>
      <c r="N90" s="60">
        <v>44287</v>
      </c>
      <c r="O90" s="63" t="s">
        <v>266</v>
      </c>
      <c r="P90" s="43" t="s">
        <v>168</v>
      </c>
      <c r="Q90" s="43">
        <v>200</v>
      </c>
      <c r="R90" s="46">
        <v>25.6</v>
      </c>
      <c r="S90" s="46">
        <f t="shared" si="1"/>
        <v>5120</v>
      </c>
    </row>
    <row r="91" spans="1:19" ht="18" x14ac:dyDescent="0.25">
      <c r="A91" s="42" t="s">
        <v>39</v>
      </c>
      <c r="B91" s="43">
        <v>1</v>
      </c>
      <c r="C91" s="43" t="s">
        <v>174</v>
      </c>
      <c r="D91" s="43" t="s">
        <v>175</v>
      </c>
      <c r="E91" s="43" t="s">
        <v>42</v>
      </c>
      <c r="F91" s="41">
        <v>5102</v>
      </c>
      <c r="G91" s="41">
        <v>1</v>
      </c>
      <c r="H91" s="41">
        <v>100753</v>
      </c>
      <c r="I91" s="44">
        <v>44298</v>
      </c>
      <c r="J91" s="44">
        <v>44299</v>
      </c>
      <c r="K91" s="45">
        <v>3720</v>
      </c>
      <c r="L91" s="47" t="s">
        <v>267</v>
      </c>
      <c r="M91" s="41" t="s">
        <v>43</v>
      </c>
      <c r="N91" s="60">
        <v>44287</v>
      </c>
      <c r="O91" s="63" t="s">
        <v>68</v>
      </c>
      <c r="P91" s="43" t="s">
        <v>44</v>
      </c>
      <c r="Q91" s="43">
        <v>12000</v>
      </c>
      <c r="R91" s="46">
        <v>0.1106</v>
      </c>
      <c r="S91" s="46">
        <f t="shared" si="1"/>
        <v>1327.2</v>
      </c>
    </row>
    <row r="92" spans="1:19" ht="18" x14ac:dyDescent="0.25">
      <c r="A92" s="42"/>
      <c r="B92" s="43"/>
      <c r="C92" s="43"/>
      <c r="D92" s="43"/>
      <c r="E92" s="43"/>
      <c r="F92" s="41"/>
      <c r="G92" s="41"/>
      <c r="H92" s="41"/>
      <c r="I92" s="44"/>
      <c r="J92" s="44"/>
      <c r="K92" s="45"/>
      <c r="L92" s="47"/>
      <c r="M92" s="41"/>
      <c r="N92" s="44"/>
      <c r="O92" s="63" t="s">
        <v>268</v>
      </c>
      <c r="P92" s="43" t="s">
        <v>44</v>
      </c>
      <c r="Q92" s="43">
        <v>2000</v>
      </c>
      <c r="R92" s="46">
        <v>0.23830000000000001</v>
      </c>
      <c r="S92" s="46">
        <f t="shared" si="1"/>
        <v>476.6</v>
      </c>
    </row>
    <row r="93" spans="1:19" ht="18" x14ac:dyDescent="0.25">
      <c r="A93" s="42"/>
      <c r="B93" s="43"/>
      <c r="C93" s="43"/>
      <c r="D93" s="43"/>
      <c r="E93" s="43"/>
      <c r="F93" s="41"/>
      <c r="G93" s="41"/>
      <c r="H93" s="41"/>
      <c r="I93" s="44"/>
      <c r="J93" s="44"/>
      <c r="K93" s="45"/>
      <c r="L93" s="47"/>
      <c r="M93" s="41"/>
      <c r="N93" s="44"/>
      <c r="O93" s="63" t="s">
        <v>269</v>
      </c>
      <c r="P93" s="43" t="s">
        <v>44</v>
      </c>
      <c r="Q93" s="43">
        <v>200</v>
      </c>
      <c r="R93" s="46">
        <v>9.5854999999999997</v>
      </c>
      <c r="S93" s="46">
        <f t="shared" si="1"/>
        <v>1917.1</v>
      </c>
    </row>
    <row r="94" spans="1:19" ht="18" x14ac:dyDescent="0.25">
      <c r="A94" s="42" t="s">
        <v>39</v>
      </c>
      <c r="B94" s="43">
        <v>1</v>
      </c>
      <c r="C94" s="43" t="s">
        <v>270</v>
      </c>
      <c r="D94" s="43" t="s">
        <v>271</v>
      </c>
      <c r="E94" s="43" t="s">
        <v>42</v>
      </c>
      <c r="F94" s="41">
        <v>5102</v>
      </c>
      <c r="G94" s="41">
        <v>1</v>
      </c>
      <c r="H94" s="41">
        <v>1215</v>
      </c>
      <c r="I94" s="44">
        <v>44300</v>
      </c>
      <c r="J94" s="44">
        <v>44300</v>
      </c>
      <c r="K94" s="45">
        <v>85</v>
      </c>
      <c r="L94" s="47" t="s">
        <v>272</v>
      </c>
      <c r="M94" s="41" t="s">
        <v>43</v>
      </c>
      <c r="N94" s="60">
        <v>44287</v>
      </c>
      <c r="O94" s="63" t="s">
        <v>273</v>
      </c>
      <c r="P94" s="43" t="s">
        <v>44</v>
      </c>
      <c r="Q94" s="43">
        <v>10</v>
      </c>
      <c r="R94" s="46">
        <v>8.5</v>
      </c>
      <c r="S94" s="46">
        <f t="shared" si="1"/>
        <v>85</v>
      </c>
    </row>
    <row r="95" spans="1:19" ht="18" x14ac:dyDescent="0.25">
      <c r="A95" s="42" t="s">
        <v>39</v>
      </c>
      <c r="B95" s="43">
        <v>1</v>
      </c>
      <c r="C95" s="43" t="s">
        <v>79</v>
      </c>
      <c r="D95" s="43" t="s">
        <v>80</v>
      </c>
      <c r="E95" s="43" t="s">
        <v>42</v>
      </c>
      <c r="F95" s="41">
        <v>5405</v>
      </c>
      <c r="G95" s="41">
        <v>1</v>
      </c>
      <c r="H95" s="41">
        <v>121542</v>
      </c>
      <c r="I95" s="44">
        <v>44300</v>
      </c>
      <c r="J95" s="44">
        <v>44300</v>
      </c>
      <c r="K95" s="45">
        <v>4438.3999999999996</v>
      </c>
      <c r="L95" s="47" t="s">
        <v>274</v>
      </c>
      <c r="M95" s="41" t="s">
        <v>43</v>
      </c>
      <c r="N95" s="60">
        <v>44287</v>
      </c>
      <c r="O95" s="63" t="s">
        <v>275</v>
      </c>
      <c r="P95" s="43" t="s">
        <v>276</v>
      </c>
      <c r="Q95" s="43">
        <v>600</v>
      </c>
      <c r="R95" s="46">
        <v>6.4000000000000001E-2</v>
      </c>
      <c r="S95" s="46">
        <f t="shared" si="1"/>
        <v>38.4</v>
      </c>
    </row>
    <row r="96" spans="1:19" ht="18" x14ac:dyDescent="0.25">
      <c r="A96" s="42"/>
      <c r="B96" s="43"/>
      <c r="C96" s="43"/>
      <c r="D96" s="43"/>
      <c r="E96" s="43"/>
      <c r="F96" s="41"/>
      <c r="G96" s="41"/>
      <c r="H96" s="41"/>
      <c r="I96" s="44"/>
      <c r="J96" s="44"/>
      <c r="K96" s="45"/>
      <c r="L96" s="47"/>
      <c r="M96" s="41"/>
      <c r="N96" s="44"/>
      <c r="O96" s="63" t="s">
        <v>277</v>
      </c>
      <c r="P96" s="43" t="s">
        <v>278</v>
      </c>
      <c r="Q96" s="43">
        <v>200</v>
      </c>
      <c r="R96" s="46">
        <v>22</v>
      </c>
      <c r="S96" s="46">
        <f t="shared" si="1"/>
        <v>4400</v>
      </c>
    </row>
    <row r="97" spans="1:19" ht="18" x14ac:dyDescent="0.25">
      <c r="A97" s="42" t="s">
        <v>39</v>
      </c>
      <c r="B97" s="43">
        <v>1</v>
      </c>
      <c r="C97" s="43" t="s">
        <v>279</v>
      </c>
      <c r="D97" s="43" t="s">
        <v>280</v>
      </c>
      <c r="E97" s="43" t="s">
        <v>42</v>
      </c>
      <c r="F97" s="41">
        <v>5102</v>
      </c>
      <c r="G97" s="41">
        <v>1</v>
      </c>
      <c r="H97" s="41">
        <v>3537</v>
      </c>
      <c r="I97" s="44">
        <v>44295</v>
      </c>
      <c r="J97" s="44">
        <v>44300</v>
      </c>
      <c r="K97" s="45">
        <v>3940</v>
      </c>
      <c r="L97" s="47" t="s">
        <v>281</v>
      </c>
      <c r="M97" s="41" t="s">
        <v>43</v>
      </c>
      <c r="N97" s="60">
        <v>44287</v>
      </c>
      <c r="O97" s="63" t="s">
        <v>282</v>
      </c>
      <c r="P97" s="43" t="s">
        <v>44</v>
      </c>
      <c r="Q97" s="43">
        <v>10</v>
      </c>
      <c r="R97" s="46">
        <v>394</v>
      </c>
      <c r="S97" s="46">
        <f t="shared" si="1"/>
        <v>3940</v>
      </c>
    </row>
    <row r="98" spans="1:19" ht="18" x14ac:dyDescent="0.25">
      <c r="A98" s="42" t="s">
        <v>39</v>
      </c>
      <c r="B98" s="43">
        <v>1</v>
      </c>
      <c r="C98" s="43" t="s">
        <v>283</v>
      </c>
      <c r="D98" s="43" t="s">
        <v>284</v>
      </c>
      <c r="E98" s="43" t="s">
        <v>42</v>
      </c>
      <c r="F98" s="41">
        <v>5403</v>
      </c>
      <c r="G98" s="41">
        <v>1</v>
      </c>
      <c r="H98" s="41">
        <v>29438</v>
      </c>
      <c r="I98" s="44">
        <v>44294</v>
      </c>
      <c r="J98" s="44">
        <v>44300</v>
      </c>
      <c r="K98" s="45">
        <v>3100.5</v>
      </c>
      <c r="L98" s="47" t="s">
        <v>285</v>
      </c>
      <c r="M98" s="41" t="s">
        <v>286</v>
      </c>
      <c r="N98" s="60">
        <v>44287</v>
      </c>
      <c r="O98" s="63" t="s">
        <v>266</v>
      </c>
      <c r="P98" s="43" t="s">
        <v>168</v>
      </c>
      <c r="Q98" s="43">
        <v>150</v>
      </c>
      <c r="R98" s="46">
        <v>20.67</v>
      </c>
      <c r="S98" s="46">
        <f t="shared" si="1"/>
        <v>3100.5000000000005</v>
      </c>
    </row>
    <row r="99" spans="1:19" ht="18" x14ac:dyDescent="0.25">
      <c r="A99" s="42" t="s">
        <v>39</v>
      </c>
      <c r="B99" s="43">
        <v>1</v>
      </c>
      <c r="C99" s="43" t="s">
        <v>287</v>
      </c>
      <c r="D99" s="43" t="s">
        <v>288</v>
      </c>
      <c r="E99" s="43" t="s">
        <v>42</v>
      </c>
      <c r="F99" s="41">
        <v>5102</v>
      </c>
      <c r="G99" s="41">
        <v>1</v>
      </c>
      <c r="H99" s="41">
        <v>3735</v>
      </c>
      <c r="I99" s="44">
        <v>44299</v>
      </c>
      <c r="J99" s="44">
        <v>44300</v>
      </c>
      <c r="K99" s="45">
        <v>2742</v>
      </c>
      <c r="L99" s="47" t="s">
        <v>289</v>
      </c>
      <c r="M99" s="41" t="s">
        <v>43</v>
      </c>
      <c r="N99" s="60">
        <v>44287</v>
      </c>
      <c r="O99" s="63" t="s">
        <v>290</v>
      </c>
      <c r="P99" s="43" t="s">
        <v>44</v>
      </c>
      <c r="Q99" s="43">
        <v>100</v>
      </c>
      <c r="R99" s="46">
        <v>0.72</v>
      </c>
      <c r="S99" s="46">
        <f t="shared" si="1"/>
        <v>72</v>
      </c>
    </row>
    <row r="100" spans="1:19" ht="18" x14ac:dyDescent="0.25">
      <c r="A100" s="42"/>
      <c r="B100" s="43"/>
      <c r="C100" s="43"/>
      <c r="D100" s="43"/>
      <c r="E100" s="43"/>
      <c r="F100" s="41"/>
      <c r="G100" s="41"/>
      <c r="H100" s="41"/>
      <c r="I100" s="44"/>
      <c r="J100" s="44"/>
      <c r="K100" s="45"/>
      <c r="L100" s="47"/>
      <c r="M100" s="41"/>
      <c r="N100" s="44"/>
      <c r="O100" s="63" t="s">
        <v>291</v>
      </c>
      <c r="P100" s="43" t="s">
        <v>44</v>
      </c>
      <c r="Q100" s="43">
        <v>20000</v>
      </c>
      <c r="R100" s="46">
        <v>0.12</v>
      </c>
      <c r="S100" s="46">
        <f t="shared" si="1"/>
        <v>2400</v>
      </c>
    </row>
    <row r="101" spans="1:19" ht="18" x14ac:dyDescent="0.25">
      <c r="A101" s="42" t="s">
        <v>39</v>
      </c>
      <c r="B101" s="43">
        <v>1</v>
      </c>
      <c r="C101" s="43" t="s">
        <v>46</v>
      </c>
      <c r="D101" s="43" t="s">
        <v>292</v>
      </c>
      <c r="E101" s="43" t="s">
        <v>42</v>
      </c>
      <c r="F101" s="41">
        <v>5102</v>
      </c>
      <c r="G101" s="41">
        <v>1</v>
      </c>
      <c r="H101" s="41">
        <v>524386</v>
      </c>
      <c r="I101" s="44">
        <v>44296</v>
      </c>
      <c r="J101" s="44">
        <v>44300</v>
      </c>
      <c r="K101" s="45">
        <v>7084.5</v>
      </c>
      <c r="L101" s="47" t="s">
        <v>293</v>
      </c>
      <c r="M101" s="41" t="s">
        <v>294</v>
      </c>
      <c r="N101" s="60">
        <v>44287</v>
      </c>
      <c r="O101" s="63" t="s">
        <v>295</v>
      </c>
      <c r="P101" s="43" t="s">
        <v>44</v>
      </c>
      <c r="Q101" s="43">
        <v>1500</v>
      </c>
      <c r="R101" s="46">
        <v>0.26</v>
      </c>
      <c r="S101" s="46">
        <f t="shared" si="1"/>
        <v>390</v>
      </c>
    </row>
    <row r="102" spans="1:19" ht="18" x14ac:dyDescent="0.25">
      <c r="A102" s="42"/>
      <c r="B102" s="43"/>
      <c r="C102" s="43"/>
      <c r="D102" s="43"/>
      <c r="E102" s="43"/>
      <c r="F102" s="41"/>
      <c r="G102" s="41"/>
      <c r="H102" s="41"/>
      <c r="I102" s="44"/>
      <c r="J102" s="44"/>
      <c r="K102" s="45"/>
      <c r="L102" s="47"/>
      <c r="M102" s="41"/>
      <c r="N102" s="44"/>
      <c r="O102" s="63" t="s">
        <v>296</v>
      </c>
      <c r="P102" s="43" t="s">
        <v>44</v>
      </c>
      <c r="Q102" s="43">
        <v>10</v>
      </c>
      <c r="R102" s="46">
        <v>5.95</v>
      </c>
      <c r="S102" s="46">
        <f t="shared" si="1"/>
        <v>59.5</v>
      </c>
    </row>
    <row r="103" spans="1:19" ht="18" x14ac:dyDescent="0.25">
      <c r="A103" s="42"/>
      <c r="B103" s="43"/>
      <c r="C103" s="43"/>
      <c r="D103" s="43"/>
      <c r="E103" s="43"/>
      <c r="F103" s="41"/>
      <c r="G103" s="41"/>
      <c r="H103" s="41"/>
      <c r="I103" s="44"/>
      <c r="J103" s="44"/>
      <c r="K103" s="45"/>
      <c r="L103" s="47"/>
      <c r="M103" s="41"/>
      <c r="N103" s="44"/>
      <c r="O103" s="63" t="s">
        <v>69</v>
      </c>
      <c r="P103" s="43" t="s">
        <v>44</v>
      </c>
      <c r="Q103" s="43">
        <v>350</v>
      </c>
      <c r="R103" s="46">
        <v>5.0999999999999996</v>
      </c>
      <c r="S103" s="46">
        <f t="shared" si="1"/>
        <v>1784.9999999999998</v>
      </c>
    </row>
    <row r="104" spans="1:19" ht="18" x14ac:dyDescent="0.25">
      <c r="A104" s="42"/>
      <c r="B104" s="43"/>
      <c r="C104" s="43"/>
      <c r="D104" s="43"/>
      <c r="E104" s="43"/>
      <c r="F104" s="41"/>
      <c r="G104" s="41"/>
      <c r="H104" s="41"/>
      <c r="I104" s="44"/>
      <c r="J104" s="44"/>
      <c r="K104" s="45"/>
      <c r="L104" s="47"/>
      <c r="M104" s="41"/>
      <c r="N104" s="44"/>
      <c r="O104" s="63" t="s">
        <v>87</v>
      </c>
      <c r="P104" s="43" t="s">
        <v>88</v>
      </c>
      <c r="Q104" s="43">
        <v>100</v>
      </c>
      <c r="R104" s="46">
        <v>13.6</v>
      </c>
      <c r="S104" s="46">
        <f t="shared" si="1"/>
        <v>1360</v>
      </c>
    </row>
    <row r="105" spans="1:19" ht="18" x14ac:dyDescent="0.25">
      <c r="A105" s="42"/>
      <c r="B105" s="43"/>
      <c r="C105" s="43"/>
      <c r="D105" s="43"/>
      <c r="E105" s="43"/>
      <c r="F105" s="41"/>
      <c r="G105" s="41"/>
      <c r="H105" s="41"/>
      <c r="I105" s="44"/>
      <c r="J105" s="44"/>
      <c r="K105" s="45"/>
      <c r="L105" s="47"/>
      <c r="M105" s="41"/>
      <c r="N105" s="44"/>
      <c r="O105" s="63" t="s">
        <v>297</v>
      </c>
      <c r="P105" s="43" t="s">
        <v>44</v>
      </c>
      <c r="Q105" s="43">
        <v>1000</v>
      </c>
      <c r="R105" s="46">
        <v>0.61</v>
      </c>
      <c r="S105" s="46">
        <f t="shared" si="1"/>
        <v>610</v>
      </c>
    </row>
    <row r="106" spans="1:19" ht="18" x14ac:dyDescent="0.25">
      <c r="A106" s="42"/>
      <c r="B106" s="43"/>
      <c r="C106" s="43"/>
      <c r="D106" s="43"/>
      <c r="E106" s="43"/>
      <c r="F106" s="41"/>
      <c r="G106" s="41"/>
      <c r="H106" s="41"/>
      <c r="I106" s="44"/>
      <c r="J106" s="44"/>
      <c r="K106" s="45"/>
      <c r="L106" s="47"/>
      <c r="M106" s="41"/>
      <c r="N106" s="44"/>
      <c r="O106" s="63" t="s">
        <v>298</v>
      </c>
      <c r="P106" s="43" t="s">
        <v>44</v>
      </c>
      <c r="Q106" s="43">
        <v>12000</v>
      </c>
      <c r="R106" s="46">
        <v>0.24</v>
      </c>
      <c r="S106" s="46">
        <f t="shared" si="1"/>
        <v>2880</v>
      </c>
    </row>
    <row r="107" spans="1:19" ht="18" x14ac:dyDescent="0.25">
      <c r="A107" s="42" t="s">
        <v>39</v>
      </c>
      <c r="B107" s="43">
        <v>1</v>
      </c>
      <c r="C107" s="43" t="s">
        <v>299</v>
      </c>
      <c r="D107" s="43" t="s">
        <v>300</v>
      </c>
      <c r="E107" s="43" t="s">
        <v>42</v>
      </c>
      <c r="F107" s="41">
        <v>5102</v>
      </c>
      <c r="G107" s="41">
        <v>1</v>
      </c>
      <c r="H107" s="41">
        <v>113</v>
      </c>
      <c r="I107" s="44">
        <v>44301</v>
      </c>
      <c r="J107" s="44">
        <v>44301</v>
      </c>
      <c r="K107" s="45">
        <v>29500</v>
      </c>
      <c r="L107" s="47" t="s">
        <v>301</v>
      </c>
      <c r="M107" s="41" t="s">
        <v>43</v>
      </c>
      <c r="N107" s="60">
        <v>44287</v>
      </c>
      <c r="O107" s="63" t="s">
        <v>235</v>
      </c>
      <c r="P107" s="43" t="s">
        <v>44</v>
      </c>
      <c r="Q107" s="43">
        <v>5000</v>
      </c>
      <c r="R107" s="46">
        <v>5.9</v>
      </c>
      <c r="S107" s="46">
        <f t="shared" si="1"/>
        <v>29500</v>
      </c>
    </row>
    <row r="108" spans="1:19" ht="18" x14ac:dyDescent="0.25">
      <c r="A108" s="42" t="s">
        <v>39</v>
      </c>
      <c r="B108" s="43">
        <v>1</v>
      </c>
      <c r="C108" s="43" t="s">
        <v>302</v>
      </c>
      <c r="D108" s="43" t="s">
        <v>303</v>
      </c>
      <c r="E108" s="43" t="s">
        <v>42</v>
      </c>
      <c r="F108" s="41">
        <v>5102</v>
      </c>
      <c r="G108" s="41">
        <v>1</v>
      </c>
      <c r="H108" s="41">
        <v>1306</v>
      </c>
      <c r="I108" s="44">
        <v>44300</v>
      </c>
      <c r="J108" s="44">
        <v>44301</v>
      </c>
      <c r="K108" s="45">
        <v>537.1</v>
      </c>
      <c r="L108" s="47" t="s">
        <v>304</v>
      </c>
      <c r="M108" s="41" t="s">
        <v>43</v>
      </c>
      <c r="N108" s="60">
        <v>44287</v>
      </c>
      <c r="O108" s="63" t="s">
        <v>305</v>
      </c>
      <c r="P108" s="43" t="s">
        <v>44</v>
      </c>
      <c r="Q108" s="43">
        <v>194</v>
      </c>
      <c r="R108" s="46">
        <v>2.15</v>
      </c>
      <c r="S108" s="46">
        <f t="shared" si="1"/>
        <v>417.09999999999997</v>
      </c>
    </row>
    <row r="109" spans="1:19" ht="18" x14ac:dyDescent="0.25">
      <c r="A109" s="42"/>
      <c r="B109" s="43"/>
      <c r="C109" s="43"/>
      <c r="D109" s="43"/>
      <c r="E109" s="43"/>
      <c r="F109" s="41"/>
      <c r="G109" s="41"/>
      <c r="H109" s="41"/>
      <c r="I109" s="44"/>
      <c r="J109" s="44"/>
      <c r="K109" s="45"/>
      <c r="L109" s="47"/>
      <c r="M109" s="41"/>
      <c r="N109" s="60"/>
      <c r="O109" s="63" t="s">
        <v>273</v>
      </c>
      <c r="P109" s="43" t="s">
        <v>44</v>
      </c>
      <c r="Q109" s="43">
        <v>10</v>
      </c>
      <c r="R109" s="46">
        <v>6</v>
      </c>
      <c r="S109" s="46">
        <f t="shared" si="1"/>
        <v>60</v>
      </c>
    </row>
    <row r="110" spans="1:19" ht="18" x14ac:dyDescent="0.25">
      <c r="A110" s="42"/>
      <c r="B110" s="43"/>
      <c r="C110" s="43"/>
      <c r="D110" s="43"/>
      <c r="E110" s="43"/>
      <c r="F110" s="41"/>
      <c r="G110" s="41"/>
      <c r="H110" s="41"/>
      <c r="I110" s="44"/>
      <c r="J110" s="44"/>
      <c r="K110" s="45"/>
      <c r="L110" s="47"/>
      <c r="M110" s="41"/>
      <c r="N110" s="60"/>
      <c r="O110" s="63" t="s">
        <v>306</v>
      </c>
      <c r="P110" s="43" t="s">
        <v>44</v>
      </c>
      <c r="Q110" s="43">
        <v>10</v>
      </c>
      <c r="R110" s="46">
        <v>6</v>
      </c>
      <c r="S110" s="46">
        <f>Q110*R110</f>
        <v>60</v>
      </c>
    </row>
    <row r="111" spans="1:19" ht="18" x14ac:dyDescent="0.25">
      <c r="A111" s="42" t="s">
        <v>39</v>
      </c>
      <c r="B111" s="43">
        <v>1</v>
      </c>
      <c r="C111" s="43" t="s">
        <v>75</v>
      </c>
      <c r="D111" s="43" t="s">
        <v>76</v>
      </c>
      <c r="E111" s="43" t="s">
        <v>42</v>
      </c>
      <c r="F111" s="41">
        <v>5922</v>
      </c>
      <c r="G111" s="41">
        <v>1</v>
      </c>
      <c r="H111" s="41">
        <v>12302</v>
      </c>
      <c r="I111" s="44">
        <v>44301</v>
      </c>
      <c r="J111" s="44">
        <v>44301</v>
      </c>
      <c r="K111" s="45">
        <v>874</v>
      </c>
      <c r="L111" s="47" t="s">
        <v>467</v>
      </c>
      <c r="M111" s="41" t="s">
        <v>43</v>
      </c>
      <c r="N111" s="60">
        <v>44287</v>
      </c>
      <c r="O111" s="63" t="s">
        <v>78</v>
      </c>
      <c r="P111" s="43" t="s">
        <v>44</v>
      </c>
      <c r="Q111" s="43">
        <v>46</v>
      </c>
      <c r="R111" s="46">
        <v>19</v>
      </c>
      <c r="S111" s="46">
        <f t="shared" si="1"/>
        <v>874</v>
      </c>
    </row>
    <row r="112" spans="1:19" ht="18" x14ac:dyDescent="0.25">
      <c r="A112" s="42" t="s">
        <v>39</v>
      </c>
      <c r="B112" s="43">
        <v>1</v>
      </c>
      <c r="C112" s="43" t="s">
        <v>307</v>
      </c>
      <c r="D112" s="43" t="s">
        <v>308</v>
      </c>
      <c r="E112" s="43" t="s">
        <v>42</v>
      </c>
      <c r="F112" s="41">
        <v>5102</v>
      </c>
      <c r="G112" s="41">
        <v>1</v>
      </c>
      <c r="H112" s="41">
        <v>87855</v>
      </c>
      <c r="I112" s="44">
        <v>44301</v>
      </c>
      <c r="J112" s="44">
        <v>44301</v>
      </c>
      <c r="K112" s="45">
        <v>2231.2800000000002</v>
      </c>
      <c r="L112" s="47" t="s">
        <v>309</v>
      </c>
      <c r="M112" s="41" t="s">
        <v>43</v>
      </c>
      <c r="N112" s="60">
        <v>44287</v>
      </c>
      <c r="O112" s="63" t="s">
        <v>310</v>
      </c>
      <c r="P112" s="43" t="s">
        <v>44</v>
      </c>
      <c r="Q112" s="43">
        <v>8</v>
      </c>
      <c r="R112" s="46">
        <v>278.91000000000003</v>
      </c>
      <c r="S112" s="46">
        <f t="shared" si="1"/>
        <v>2231.2800000000002</v>
      </c>
    </row>
    <row r="113" spans="1:19" ht="18" x14ac:dyDescent="0.25">
      <c r="A113" s="42" t="s">
        <v>39</v>
      </c>
      <c r="B113" s="43">
        <v>1</v>
      </c>
      <c r="C113" s="43" t="s">
        <v>190</v>
      </c>
      <c r="D113" s="43" t="s">
        <v>191</v>
      </c>
      <c r="E113" s="43" t="s">
        <v>42</v>
      </c>
      <c r="F113" s="41">
        <v>5102</v>
      </c>
      <c r="G113" s="41">
        <v>1</v>
      </c>
      <c r="H113" s="41">
        <v>150190</v>
      </c>
      <c r="I113" s="44">
        <v>44302</v>
      </c>
      <c r="J113" s="44">
        <v>44302</v>
      </c>
      <c r="K113" s="45">
        <v>20145.099999999999</v>
      </c>
      <c r="L113" s="47" t="s">
        <v>311</v>
      </c>
      <c r="M113" s="41" t="s">
        <v>43</v>
      </c>
      <c r="N113" s="60">
        <v>44287</v>
      </c>
      <c r="O113" s="63" t="s">
        <v>312</v>
      </c>
      <c r="P113" s="43" t="s">
        <v>44</v>
      </c>
      <c r="Q113" s="43">
        <v>5000</v>
      </c>
      <c r="R113" s="46">
        <v>0.314</v>
      </c>
      <c r="S113" s="46">
        <f t="shared" si="1"/>
        <v>1570</v>
      </c>
    </row>
    <row r="114" spans="1:19" ht="18" x14ac:dyDescent="0.25">
      <c r="A114" s="42"/>
      <c r="B114" s="43"/>
      <c r="C114" s="43"/>
      <c r="D114" s="43"/>
      <c r="E114" s="43"/>
      <c r="F114" s="41"/>
      <c r="G114" s="41"/>
      <c r="H114" s="41"/>
      <c r="I114" s="44"/>
      <c r="J114" s="44"/>
      <c r="K114" s="45"/>
      <c r="L114" s="47"/>
      <c r="M114" s="41"/>
      <c r="N114" s="60"/>
      <c r="O114" s="63" t="s">
        <v>313</v>
      </c>
      <c r="P114" s="43" t="s">
        <v>44</v>
      </c>
      <c r="Q114" s="43">
        <v>1540</v>
      </c>
      <c r="R114" s="46">
        <v>4.8150000000000004</v>
      </c>
      <c r="S114" s="46">
        <f t="shared" si="1"/>
        <v>7415.1</v>
      </c>
    </row>
    <row r="115" spans="1:19" ht="18" x14ac:dyDescent="0.25">
      <c r="A115" s="42"/>
      <c r="B115" s="43"/>
      <c r="C115" s="43"/>
      <c r="D115" s="43"/>
      <c r="E115" s="43"/>
      <c r="F115" s="41"/>
      <c r="G115" s="41"/>
      <c r="H115" s="41"/>
      <c r="I115" s="44"/>
      <c r="J115" s="44"/>
      <c r="K115" s="45"/>
      <c r="L115" s="47"/>
      <c r="M115" s="41"/>
      <c r="N115" s="60"/>
      <c r="O115" s="63" t="s">
        <v>314</v>
      </c>
      <c r="P115" s="43" t="s">
        <v>44</v>
      </c>
      <c r="Q115" s="43">
        <v>8000</v>
      </c>
      <c r="R115" s="46">
        <v>1.395</v>
      </c>
      <c r="S115" s="46">
        <f t="shared" si="1"/>
        <v>11160</v>
      </c>
    </row>
    <row r="116" spans="1:19" ht="18" x14ac:dyDescent="0.25">
      <c r="A116" s="42" t="s">
        <v>39</v>
      </c>
      <c r="B116" s="43">
        <v>1</v>
      </c>
      <c r="C116" s="43" t="s">
        <v>79</v>
      </c>
      <c r="D116" s="43" t="s">
        <v>80</v>
      </c>
      <c r="E116" s="43" t="s">
        <v>42</v>
      </c>
      <c r="F116" s="41">
        <v>5405</v>
      </c>
      <c r="G116" s="41">
        <v>1</v>
      </c>
      <c r="H116" s="41">
        <v>121826</v>
      </c>
      <c r="I116" s="44">
        <v>44305</v>
      </c>
      <c r="J116" s="44">
        <v>44305</v>
      </c>
      <c r="K116" s="45">
        <v>30000</v>
      </c>
      <c r="L116" s="47" t="s">
        <v>315</v>
      </c>
      <c r="M116" s="41" t="s">
        <v>43</v>
      </c>
      <c r="N116" s="60">
        <v>44287</v>
      </c>
      <c r="O116" s="63" t="s">
        <v>316</v>
      </c>
      <c r="P116" s="43" t="s">
        <v>317</v>
      </c>
      <c r="Q116" s="43">
        <v>600</v>
      </c>
      <c r="R116" s="46">
        <v>50</v>
      </c>
      <c r="S116" s="46">
        <f t="shared" si="1"/>
        <v>30000</v>
      </c>
    </row>
    <row r="117" spans="1:19" ht="18" x14ac:dyDescent="0.25">
      <c r="A117" s="42" t="s">
        <v>39</v>
      </c>
      <c r="B117" s="43">
        <v>1</v>
      </c>
      <c r="C117" s="43" t="s">
        <v>137</v>
      </c>
      <c r="D117" s="43" t="s">
        <v>138</v>
      </c>
      <c r="E117" s="43" t="s">
        <v>42</v>
      </c>
      <c r="F117" s="41">
        <v>5102</v>
      </c>
      <c r="G117" s="41">
        <v>1</v>
      </c>
      <c r="H117" s="41">
        <v>13784</v>
      </c>
      <c r="I117" s="44">
        <v>44302</v>
      </c>
      <c r="J117" s="44">
        <v>44306</v>
      </c>
      <c r="K117" s="45">
        <v>4080</v>
      </c>
      <c r="L117" s="47" t="s">
        <v>318</v>
      </c>
      <c r="M117" s="41" t="s">
        <v>43</v>
      </c>
      <c r="N117" s="60">
        <v>44287</v>
      </c>
      <c r="O117" s="63" t="s">
        <v>141</v>
      </c>
      <c r="P117" s="43" t="s">
        <v>44</v>
      </c>
      <c r="Q117" s="43">
        <v>51</v>
      </c>
      <c r="R117" s="46">
        <v>80</v>
      </c>
      <c r="S117" s="46">
        <f t="shared" si="1"/>
        <v>4080</v>
      </c>
    </row>
    <row r="118" spans="1:19" ht="18" x14ac:dyDescent="0.25">
      <c r="A118" s="42" t="s">
        <v>39</v>
      </c>
      <c r="B118" s="43">
        <v>1</v>
      </c>
      <c r="C118" s="43" t="s">
        <v>319</v>
      </c>
      <c r="D118" s="43" t="s">
        <v>320</v>
      </c>
      <c r="E118" s="43" t="s">
        <v>321</v>
      </c>
      <c r="F118" s="41">
        <v>6107</v>
      </c>
      <c r="G118" s="41">
        <v>1</v>
      </c>
      <c r="H118" s="41">
        <v>23442</v>
      </c>
      <c r="I118" s="44">
        <v>44300</v>
      </c>
      <c r="J118" s="44">
        <v>44306</v>
      </c>
      <c r="K118" s="45">
        <v>678</v>
      </c>
      <c r="L118" s="47" t="s">
        <v>322</v>
      </c>
      <c r="M118" s="41" t="s">
        <v>323</v>
      </c>
      <c r="N118" s="60">
        <v>44287</v>
      </c>
      <c r="O118" s="63" t="s">
        <v>324</v>
      </c>
      <c r="P118" s="43" t="s">
        <v>44</v>
      </c>
      <c r="Q118" s="43">
        <v>30000</v>
      </c>
      <c r="R118" s="46">
        <v>1.7600000000000001E-2</v>
      </c>
      <c r="S118" s="46">
        <f t="shared" si="1"/>
        <v>528</v>
      </c>
    </row>
    <row r="119" spans="1:19" ht="18" x14ac:dyDescent="0.25">
      <c r="A119" s="42" t="s">
        <v>39</v>
      </c>
      <c r="B119" s="43">
        <v>1</v>
      </c>
      <c r="C119" s="43" t="s">
        <v>100</v>
      </c>
      <c r="D119" s="43" t="s">
        <v>325</v>
      </c>
      <c r="E119" s="43" t="s">
        <v>42</v>
      </c>
      <c r="F119" s="41">
        <v>5102</v>
      </c>
      <c r="G119" s="41">
        <v>1</v>
      </c>
      <c r="H119" s="41">
        <v>5796</v>
      </c>
      <c r="I119" s="44">
        <v>44306</v>
      </c>
      <c r="J119" s="44">
        <v>44306</v>
      </c>
      <c r="K119" s="45">
        <v>246.96</v>
      </c>
      <c r="L119" s="47" t="s">
        <v>326</v>
      </c>
      <c r="M119" s="41" t="s">
        <v>43</v>
      </c>
      <c r="N119" s="60">
        <v>44287</v>
      </c>
      <c r="O119" s="63" t="s">
        <v>327</v>
      </c>
      <c r="P119" s="43" t="s">
        <v>44</v>
      </c>
      <c r="Q119" s="43">
        <v>168</v>
      </c>
      <c r="R119" s="46">
        <v>1.47</v>
      </c>
      <c r="S119" s="46">
        <f t="shared" si="1"/>
        <v>246.96</v>
      </c>
    </row>
    <row r="120" spans="1:19" ht="18" x14ac:dyDescent="0.25">
      <c r="A120" s="42" t="s">
        <v>39</v>
      </c>
      <c r="B120" s="43">
        <v>1</v>
      </c>
      <c r="C120" s="43" t="s">
        <v>328</v>
      </c>
      <c r="D120" s="43" t="s">
        <v>329</v>
      </c>
      <c r="E120" s="43" t="s">
        <v>42</v>
      </c>
      <c r="F120" s="41">
        <v>5910</v>
      </c>
      <c r="G120" s="41">
        <v>1</v>
      </c>
      <c r="H120" s="41">
        <v>29058</v>
      </c>
      <c r="I120" s="44">
        <v>44315</v>
      </c>
      <c r="J120" s="44">
        <v>44306</v>
      </c>
      <c r="K120" s="45">
        <v>340.8</v>
      </c>
      <c r="L120" s="47" t="s">
        <v>330</v>
      </c>
      <c r="M120" s="41" t="s">
        <v>43</v>
      </c>
      <c r="N120" s="60">
        <v>44287</v>
      </c>
      <c r="O120" s="63" t="s">
        <v>331</v>
      </c>
      <c r="P120" s="43" t="s">
        <v>44</v>
      </c>
      <c r="Q120" s="43">
        <v>240</v>
      </c>
      <c r="R120" s="46">
        <v>1.42</v>
      </c>
      <c r="S120" s="46">
        <f t="shared" si="1"/>
        <v>340.79999999999995</v>
      </c>
    </row>
    <row r="121" spans="1:19" ht="18" x14ac:dyDescent="0.25">
      <c r="A121" s="42" t="s">
        <v>39</v>
      </c>
      <c r="B121" s="43">
        <v>1</v>
      </c>
      <c r="C121" s="43" t="s">
        <v>299</v>
      </c>
      <c r="D121" s="43" t="s">
        <v>233</v>
      </c>
      <c r="E121" s="43" t="s">
        <v>42</v>
      </c>
      <c r="F121" s="41">
        <v>5102</v>
      </c>
      <c r="G121" s="41">
        <v>1</v>
      </c>
      <c r="H121" s="41">
        <v>120</v>
      </c>
      <c r="I121" s="44">
        <v>44308</v>
      </c>
      <c r="J121" s="44">
        <v>44309</v>
      </c>
      <c r="K121" s="45">
        <v>18083.5</v>
      </c>
      <c r="L121" s="47" t="s">
        <v>332</v>
      </c>
      <c r="M121" s="41" t="s">
        <v>43</v>
      </c>
      <c r="N121" s="60">
        <v>44287</v>
      </c>
      <c r="O121" s="63" t="s">
        <v>235</v>
      </c>
      <c r="P121" s="43" t="s">
        <v>44</v>
      </c>
      <c r="Q121" s="43">
        <v>3065</v>
      </c>
      <c r="R121" s="46">
        <v>5.9</v>
      </c>
      <c r="S121" s="46">
        <f t="shared" si="1"/>
        <v>18083.5</v>
      </c>
    </row>
    <row r="122" spans="1:19" ht="18" x14ac:dyDescent="0.25">
      <c r="A122" s="42" t="s">
        <v>39</v>
      </c>
      <c r="B122" s="43">
        <v>1</v>
      </c>
      <c r="C122" s="43" t="s">
        <v>299</v>
      </c>
      <c r="D122" s="43" t="s">
        <v>233</v>
      </c>
      <c r="E122" s="43" t="s">
        <v>42</v>
      </c>
      <c r="F122" s="41">
        <v>5102</v>
      </c>
      <c r="G122" s="41">
        <v>1</v>
      </c>
      <c r="H122" s="41">
        <v>122</v>
      </c>
      <c r="I122" s="44">
        <v>44309</v>
      </c>
      <c r="J122" s="44">
        <v>44309</v>
      </c>
      <c r="K122" s="45">
        <v>8496</v>
      </c>
      <c r="L122" s="47" t="s">
        <v>333</v>
      </c>
      <c r="M122" s="41" t="s">
        <v>43</v>
      </c>
      <c r="N122" s="60">
        <v>44287</v>
      </c>
      <c r="O122" s="63" t="s">
        <v>235</v>
      </c>
      <c r="P122" s="43" t="s">
        <v>44</v>
      </c>
      <c r="Q122" s="43">
        <v>1440</v>
      </c>
      <c r="R122" s="46">
        <v>5.9</v>
      </c>
      <c r="S122" s="46">
        <f t="shared" si="1"/>
        <v>8496</v>
      </c>
    </row>
    <row r="123" spans="1:19" ht="18" x14ac:dyDescent="0.25">
      <c r="A123" s="42" t="s">
        <v>39</v>
      </c>
      <c r="B123" s="43">
        <v>1</v>
      </c>
      <c r="C123" s="43" t="s">
        <v>70</v>
      </c>
      <c r="D123" s="43" t="s">
        <v>71</v>
      </c>
      <c r="E123" s="43" t="s">
        <v>42</v>
      </c>
      <c r="F123" s="41">
        <v>5102</v>
      </c>
      <c r="G123" s="41">
        <v>1</v>
      </c>
      <c r="H123" s="41">
        <v>93646</v>
      </c>
      <c r="I123" s="44">
        <v>44309</v>
      </c>
      <c r="J123" s="44">
        <v>44309</v>
      </c>
      <c r="K123" s="45">
        <v>6882</v>
      </c>
      <c r="L123" s="47" t="s">
        <v>334</v>
      </c>
      <c r="M123" s="41" t="s">
        <v>43</v>
      </c>
      <c r="N123" s="60">
        <v>44287</v>
      </c>
      <c r="O123" s="63" t="s">
        <v>126</v>
      </c>
      <c r="P123" s="43" t="s">
        <v>127</v>
      </c>
      <c r="Q123" s="43">
        <v>100</v>
      </c>
      <c r="R123" s="46">
        <v>68.819999999999993</v>
      </c>
      <c r="S123" s="46">
        <f t="shared" si="1"/>
        <v>6881.9999999999991</v>
      </c>
    </row>
    <row r="124" spans="1:19" ht="18" x14ac:dyDescent="0.25">
      <c r="A124" s="42" t="s">
        <v>39</v>
      </c>
      <c r="B124" s="43">
        <v>1</v>
      </c>
      <c r="C124" s="43" t="s">
        <v>75</v>
      </c>
      <c r="D124" s="43" t="s">
        <v>76</v>
      </c>
      <c r="E124" s="43" t="s">
        <v>42</v>
      </c>
      <c r="F124" s="41">
        <v>5922</v>
      </c>
      <c r="G124" s="41">
        <v>1</v>
      </c>
      <c r="H124" s="41">
        <v>12399</v>
      </c>
      <c r="I124" s="44">
        <v>44309</v>
      </c>
      <c r="J124" s="44">
        <v>44312</v>
      </c>
      <c r="K124" s="45">
        <v>10722.8</v>
      </c>
      <c r="L124" s="47" t="s">
        <v>335</v>
      </c>
      <c r="M124" s="41" t="s">
        <v>43</v>
      </c>
      <c r="N124" s="60">
        <v>44287</v>
      </c>
      <c r="O124" s="63" t="s">
        <v>78</v>
      </c>
      <c r="P124" s="43" t="s">
        <v>44</v>
      </c>
      <c r="Q124" s="43">
        <v>320</v>
      </c>
      <c r="R124" s="46">
        <v>19</v>
      </c>
      <c r="S124" s="46">
        <f t="shared" si="1"/>
        <v>6080</v>
      </c>
    </row>
    <row r="125" spans="1:19" ht="18" x14ac:dyDescent="0.25">
      <c r="A125" s="42"/>
      <c r="B125" s="43"/>
      <c r="C125" s="43"/>
      <c r="D125" s="43"/>
      <c r="E125" s="43"/>
      <c r="F125" s="41"/>
      <c r="G125" s="41"/>
      <c r="H125" s="41"/>
      <c r="I125" s="44"/>
      <c r="J125" s="44"/>
      <c r="K125" s="45"/>
      <c r="L125" s="47"/>
      <c r="M125" s="41"/>
      <c r="N125" s="44"/>
      <c r="O125" s="63" t="s">
        <v>336</v>
      </c>
      <c r="P125" s="43" t="s">
        <v>44</v>
      </c>
      <c r="Q125" s="43">
        <v>500</v>
      </c>
      <c r="R125" s="46">
        <v>3.04</v>
      </c>
      <c r="S125" s="46">
        <f t="shared" si="1"/>
        <v>1520</v>
      </c>
    </row>
    <row r="126" spans="1:19" ht="18" x14ac:dyDescent="0.25">
      <c r="A126" s="42"/>
      <c r="B126" s="43"/>
      <c r="C126" s="43"/>
      <c r="D126" s="43"/>
      <c r="E126" s="43"/>
      <c r="F126" s="41"/>
      <c r="G126" s="41"/>
      <c r="H126" s="41"/>
      <c r="I126" s="44"/>
      <c r="J126" s="44"/>
      <c r="K126" s="45"/>
      <c r="L126" s="47"/>
      <c r="M126" s="41"/>
      <c r="N126" s="44"/>
      <c r="O126" s="63" t="s">
        <v>337</v>
      </c>
      <c r="P126" s="43" t="s">
        <v>44</v>
      </c>
      <c r="Q126" s="43">
        <v>74</v>
      </c>
      <c r="R126" s="46">
        <v>42.2</v>
      </c>
      <c r="S126" s="46">
        <f t="shared" si="1"/>
        <v>3122.8</v>
      </c>
    </row>
    <row r="127" spans="1:19" ht="18" x14ac:dyDescent="0.25">
      <c r="A127" s="42" t="s">
        <v>39</v>
      </c>
      <c r="B127" s="43">
        <v>1</v>
      </c>
      <c r="C127" s="43" t="s">
        <v>161</v>
      </c>
      <c r="D127" s="43" t="s">
        <v>338</v>
      </c>
      <c r="E127" s="43" t="s">
        <v>42</v>
      </c>
      <c r="F127" s="41">
        <v>5405</v>
      </c>
      <c r="G127" s="41">
        <v>1</v>
      </c>
      <c r="H127" s="41">
        <v>254759</v>
      </c>
      <c r="I127" s="44">
        <v>44312</v>
      </c>
      <c r="J127" s="44">
        <v>44313</v>
      </c>
      <c r="K127" s="45">
        <v>792.1</v>
      </c>
      <c r="L127" s="47" t="s">
        <v>339</v>
      </c>
      <c r="M127" s="41" t="s">
        <v>43</v>
      </c>
      <c r="N127" s="60">
        <v>44287</v>
      </c>
      <c r="O127" s="63" t="s">
        <v>340</v>
      </c>
      <c r="P127" s="43" t="s">
        <v>111</v>
      </c>
      <c r="Q127" s="43">
        <v>2600</v>
      </c>
      <c r="R127" s="46">
        <v>0.251</v>
      </c>
      <c r="S127" s="46">
        <f t="shared" si="1"/>
        <v>652.6</v>
      </c>
    </row>
    <row r="128" spans="1:19" ht="18" x14ac:dyDescent="0.25">
      <c r="A128" s="42"/>
      <c r="B128" s="43"/>
      <c r="C128" s="43"/>
      <c r="D128" s="43"/>
      <c r="E128" s="43"/>
      <c r="F128" s="41"/>
      <c r="G128" s="41"/>
      <c r="H128" s="41"/>
      <c r="I128" s="44"/>
      <c r="J128" s="44"/>
      <c r="K128" s="45"/>
      <c r="L128" s="47"/>
      <c r="M128" s="41"/>
      <c r="N128" s="44"/>
      <c r="O128" s="63" t="s">
        <v>341</v>
      </c>
      <c r="P128" s="43" t="s">
        <v>254</v>
      </c>
      <c r="Q128" s="43">
        <v>1500</v>
      </c>
      <c r="R128" s="46">
        <v>9.2999999999999999E-2</v>
      </c>
      <c r="S128" s="46">
        <f t="shared" si="1"/>
        <v>139.5</v>
      </c>
    </row>
    <row r="129" spans="1:19" ht="18" x14ac:dyDescent="0.25">
      <c r="A129" s="42" t="s">
        <v>39</v>
      </c>
      <c r="B129" s="43">
        <v>1</v>
      </c>
      <c r="C129" s="43" t="s">
        <v>299</v>
      </c>
      <c r="D129" s="43" t="s">
        <v>233</v>
      </c>
      <c r="E129" s="43" t="s">
        <v>42</v>
      </c>
      <c r="F129" s="41">
        <v>5102</v>
      </c>
      <c r="G129" s="41">
        <v>1</v>
      </c>
      <c r="H129" s="41">
        <v>129</v>
      </c>
      <c r="I129" s="44">
        <v>44314</v>
      </c>
      <c r="J129" s="44">
        <v>44314</v>
      </c>
      <c r="K129" s="45">
        <v>5310</v>
      </c>
      <c r="L129" s="47" t="s">
        <v>342</v>
      </c>
      <c r="M129" s="41" t="s">
        <v>43</v>
      </c>
      <c r="N129" s="60">
        <v>44287</v>
      </c>
      <c r="O129" s="63" t="s">
        <v>235</v>
      </c>
      <c r="P129" s="43" t="s">
        <v>44</v>
      </c>
      <c r="Q129" s="43">
        <v>900</v>
      </c>
      <c r="R129" s="46">
        <v>5.9</v>
      </c>
      <c r="S129" s="46">
        <f t="shared" si="1"/>
        <v>5310</v>
      </c>
    </row>
    <row r="130" spans="1:19" ht="18" x14ac:dyDescent="0.25">
      <c r="A130" s="42" t="s">
        <v>39</v>
      </c>
      <c r="B130" s="43">
        <v>1</v>
      </c>
      <c r="C130" s="43" t="s">
        <v>343</v>
      </c>
      <c r="D130" s="43" t="s">
        <v>344</v>
      </c>
      <c r="E130" s="43" t="s">
        <v>42</v>
      </c>
      <c r="F130" s="41">
        <v>5102</v>
      </c>
      <c r="G130" s="41">
        <v>1</v>
      </c>
      <c r="H130" s="41">
        <v>15705</v>
      </c>
      <c r="I130" s="44">
        <v>44314</v>
      </c>
      <c r="J130" s="44">
        <v>44314</v>
      </c>
      <c r="K130" s="45">
        <v>560</v>
      </c>
      <c r="L130" s="47" t="s">
        <v>345</v>
      </c>
      <c r="M130" s="41" t="s">
        <v>43</v>
      </c>
      <c r="N130" s="60">
        <v>44287</v>
      </c>
      <c r="O130" s="63" t="s">
        <v>346</v>
      </c>
      <c r="P130" s="43" t="s">
        <v>44</v>
      </c>
      <c r="Q130" s="43">
        <v>400</v>
      </c>
      <c r="R130" s="46">
        <v>1.4</v>
      </c>
      <c r="S130" s="46">
        <f t="shared" ref="S130:S148" si="2">Q130*R130</f>
        <v>560</v>
      </c>
    </row>
    <row r="131" spans="1:19" ht="18" x14ac:dyDescent="0.25">
      <c r="A131" s="42" t="s">
        <v>39</v>
      </c>
      <c r="B131" s="43">
        <v>1</v>
      </c>
      <c r="C131" s="43" t="s">
        <v>347</v>
      </c>
      <c r="D131" s="43" t="s">
        <v>348</v>
      </c>
      <c r="E131" s="43" t="s">
        <v>42</v>
      </c>
      <c r="F131" s="41">
        <v>5102</v>
      </c>
      <c r="G131" s="41">
        <v>1</v>
      </c>
      <c r="H131" s="41">
        <v>17611</v>
      </c>
      <c r="I131" s="44">
        <v>44314</v>
      </c>
      <c r="J131" s="44">
        <v>44314</v>
      </c>
      <c r="K131" s="45">
        <v>992</v>
      </c>
      <c r="L131" s="47" t="s">
        <v>349</v>
      </c>
      <c r="M131" s="41" t="s">
        <v>43</v>
      </c>
      <c r="N131" s="60">
        <v>44287</v>
      </c>
      <c r="O131" s="63" t="s">
        <v>350</v>
      </c>
      <c r="P131" s="43" t="s">
        <v>119</v>
      </c>
      <c r="Q131" s="43">
        <v>1600</v>
      </c>
      <c r="R131" s="46">
        <v>0.62</v>
      </c>
      <c r="S131" s="46">
        <f t="shared" si="2"/>
        <v>992</v>
      </c>
    </row>
    <row r="132" spans="1:19" ht="18" x14ac:dyDescent="0.25">
      <c r="A132" s="42" t="s">
        <v>39</v>
      </c>
      <c r="B132" s="43">
        <v>1</v>
      </c>
      <c r="C132" s="43" t="s">
        <v>137</v>
      </c>
      <c r="D132" s="43" t="s">
        <v>138</v>
      </c>
      <c r="E132" s="43" t="s">
        <v>42</v>
      </c>
      <c r="F132" s="41">
        <v>5405</v>
      </c>
      <c r="G132" s="41">
        <v>1</v>
      </c>
      <c r="H132" s="41">
        <v>13845</v>
      </c>
      <c r="I132" s="44">
        <v>44314</v>
      </c>
      <c r="J132" s="44">
        <v>44314</v>
      </c>
      <c r="K132" s="45">
        <v>1680</v>
      </c>
      <c r="L132" s="47" t="s">
        <v>351</v>
      </c>
      <c r="M132" s="41" t="s">
        <v>43</v>
      </c>
      <c r="N132" s="60">
        <v>44287</v>
      </c>
      <c r="O132" s="63" t="s">
        <v>352</v>
      </c>
      <c r="P132" s="43" t="s">
        <v>44</v>
      </c>
      <c r="Q132" s="43">
        <v>240</v>
      </c>
      <c r="R132" s="46">
        <v>7</v>
      </c>
      <c r="S132" s="46">
        <f t="shared" si="2"/>
        <v>1680</v>
      </c>
    </row>
    <row r="133" spans="1:19" ht="18" x14ac:dyDescent="0.25">
      <c r="A133" s="42" t="s">
        <v>39</v>
      </c>
      <c r="B133" s="43">
        <v>1</v>
      </c>
      <c r="C133" s="43" t="s">
        <v>328</v>
      </c>
      <c r="D133" s="43" t="s">
        <v>329</v>
      </c>
      <c r="E133" s="43" t="s">
        <v>42</v>
      </c>
      <c r="F133" s="41">
        <v>5102</v>
      </c>
      <c r="G133" s="41">
        <v>1</v>
      </c>
      <c r="H133" s="41">
        <v>29198</v>
      </c>
      <c r="I133" s="44">
        <v>44314</v>
      </c>
      <c r="J133" s="44">
        <v>44314</v>
      </c>
      <c r="K133" s="45">
        <v>648</v>
      </c>
      <c r="L133" s="47" t="s">
        <v>353</v>
      </c>
      <c r="M133" s="41" t="s">
        <v>43</v>
      </c>
      <c r="N133" s="60">
        <v>44287</v>
      </c>
      <c r="O133" s="63" t="s">
        <v>331</v>
      </c>
      <c r="P133" s="43" t="s">
        <v>44</v>
      </c>
      <c r="Q133" s="43">
        <v>360</v>
      </c>
      <c r="R133" s="46">
        <v>1.8</v>
      </c>
      <c r="S133" s="46">
        <f t="shared" si="2"/>
        <v>648</v>
      </c>
    </row>
    <row r="134" spans="1:19" ht="18" x14ac:dyDescent="0.25">
      <c r="A134" s="42" t="s">
        <v>39</v>
      </c>
      <c r="B134" s="43">
        <v>1</v>
      </c>
      <c r="C134" s="43" t="s">
        <v>354</v>
      </c>
      <c r="D134" s="43" t="s">
        <v>355</v>
      </c>
      <c r="E134" s="43" t="s">
        <v>42</v>
      </c>
      <c r="F134" s="41">
        <v>5403</v>
      </c>
      <c r="G134" s="41">
        <v>1</v>
      </c>
      <c r="H134" s="41">
        <v>335346</v>
      </c>
      <c r="I134" s="44">
        <v>44314</v>
      </c>
      <c r="J134" s="44">
        <v>44315</v>
      </c>
      <c r="K134" s="45">
        <v>135000</v>
      </c>
      <c r="L134" s="47" t="s">
        <v>356</v>
      </c>
      <c r="M134" s="41" t="s">
        <v>43</v>
      </c>
      <c r="N134" s="60">
        <v>44287</v>
      </c>
      <c r="O134" s="63" t="s">
        <v>126</v>
      </c>
      <c r="P134" s="43" t="s">
        <v>127</v>
      </c>
      <c r="Q134" s="43">
        <v>3000</v>
      </c>
      <c r="R134" s="46">
        <v>45</v>
      </c>
      <c r="S134" s="46">
        <f t="shared" si="2"/>
        <v>135000</v>
      </c>
    </row>
    <row r="135" spans="1:19" ht="18" x14ac:dyDescent="0.25">
      <c r="A135" s="42" t="s">
        <v>39</v>
      </c>
      <c r="B135" s="43">
        <v>1</v>
      </c>
      <c r="C135" s="43" t="s">
        <v>354</v>
      </c>
      <c r="D135" s="43" t="s">
        <v>355</v>
      </c>
      <c r="E135" s="43" t="s">
        <v>42</v>
      </c>
      <c r="F135" s="41">
        <v>5403</v>
      </c>
      <c r="G135" s="41">
        <v>1</v>
      </c>
      <c r="H135" s="41">
        <v>335110</v>
      </c>
      <c r="I135" s="44">
        <v>44312</v>
      </c>
      <c r="J135" s="44">
        <v>44315</v>
      </c>
      <c r="K135" s="45">
        <v>18423.5</v>
      </c>
      <c r="L135" s="47" t="s">
        <v>357</v>
      </c>
      <c r="M135" s="41" t="s">
        <v>43</v>
      </c>
      <c r="N135" s="60">
        <v>44287</v>
      </c>
      <c r="O135" s="63" t="s">
        <v>358</v>
      </c>
      <c r="P135" s="43" t="s">
        <v>123</v>
      </c>
      <c r="Q135" s="43">
        <v>500</v>
      </c>
      <c r="R135" s="46">
        <v>36.4</v>
      </c>
      <c r="S135" s="46">
        <f t="shared" si="2"/>
        <v>18200</v>
      </c>
    </row>
    <row r="136" spans="1:19" ht="18" x14ac:dyDescent="0.25">
      <c r="A136" s="42"/>
      <c r="B136" s="43"/>
      <c r="C136" s="43"/>
      <c r="D136" s="43"/>
      <c r="E136" s="43"/>
      <c r="F136" s="41"/>
      <c r="G136" s="41"/>
      <c r="H136" s="41"/>
      <c r="I136" s="44"/>
      <c r="J136" s="44"/>
      <c r="K136" s="45"/>
      <c r="L136" s="47"/>
      <c r="M136" s="41"/>
      <c r="N136" s="44"/>
      <c r="O136" s="63" t="s">
        <v>359</v>
      </c>
      <c r="P136" s="43" t="s">
        <v>360</v>
      </c>
      <c r="Q136" s="43">
        <v>50</v>
      </c>
      <c r="R136" s="46">
        <v>4.47</v>
      </c>
      <c r="S136" s="46">
        <f t="shared" si="2"/>
        <v>223.5</v>
      </c>
    </row>
    <row r="137" spans="1:19" ht="18" x14ac:dyDescent="0.25">
      <c r="A137" s="42" t="s">
        <v>39</v>
      </c>
      <c r="B137" s="43">
        <v>1</v>
      </c>
      <c r="C137" s="43" t="s">
        <v>364</v>
      </c>
      <c r="D137" s="43" t="s">
        <v>361</v>
      </c>
      <c r="E137" s="43" t="s">
        <v>42</v>
      </c>
      <c r="F137" s="41">
        <v>5102</v>
      </c>
      <c r="G137" s="41">
        <v>1</v>
      </c>
      <c r="H137" s="41">
        <v>127899</v>
      </c>
      <c r="I137" s="44">
        <v>44315</v>
      </c>
      <c r="J137" s="44">
        <v>44315</v>
      </c>
      <c r="K137" s="45">
        <v>4263</v>
      </c>
      <c r="L137" s="47" t="s">
        <v>362</v>
      </c>
      <c r="M137" s="41" t="s">
        <v>43</v>
      </c>
      <c r="N137" s="60">
        <v>44287</v>
      </c>
      <c r="O137" s="63" t="s">
        <v>363</v>
      </c>
      <c r="P137" s="43" t="s">
        <v>44</v>
      </c>
      <c r="Q137" s="43">
        <v>420</v>
      </c>
      <c r="R137" s="46">
        <v>10.15</v>
      </c>
      <c r="S137" s="46">
        <f t="shared" si="2"/>
        <v>4263</v>
      </c>
    </row>
    <row r="138" spans="1:19" ht="18" x14ac:dyDescent="0.25">
      <c r="A138" s="42" t="s">
        <v>39</v>
      </c>
      <c r="B138" s="43">
        <v>1</v>
      </c>
      <c r="C138" s="43" t="s">
        <v>185</v>
      </c>
      <c r="D138" s="43" t="s">
        <v>186</v>
      </c>
      <c r="E138" s="43" t="s">
        <v>42</v>
      </c>
      <c r="F138" s="41">
        <v>5102</v>
      </c>
      <c r="G138" s="41">
        <v>1</v>
      </c>
      <c r="H138" s="41">
        <v>10910</v>
      </c>
      <c r="I138" s="44">
        <v>44315</v>
      </c>
      <c r="J138" s="44">
        <v>44315</v>
      </c>
      <c r="K138" s="45">
        <v>2623</v>
      </c>
      <c r="L138" s="47" t="s">
        <v>365</v>
      </c>
      <c r="M138" s="41" t="s">
        <v>43</v>
      </c>
      <c r="N138" s="60">
        <v>44287</v>
      </c>
      <c r="O138" s="63" t="s">
        <v>188</v>
      </c>
      <c r="P138" s="43" t="s">
        <v>44</v>
      </c>
      <c r="Q138" s="43">
        <v>61</v>
      </c>
      <c r="R138" s="46">
        <v>43</v>
      </c>
      <c r="S138" s="46">
        <f t="shared" si="2"/>
        <v>2623</v>
      </c>
    </row>
    <row r="139" spans="1:19" ht="18" x14ac:dyDescent="0.25">
      <c r="A139" s="42" t="s">
        <v>39</v>
      </c>
      <c r="B139" s="43">
        <v>1</v>
      </c>
      <c r="C139" s="43" t="s">
        <v>185</v>
      </c>
      <c r="D139" s="43" t="s">
        <v>186</v>
      </c>
      <c r="E139" s="43" t="s">
        <v>42</v>
      </c>
      <c r="F139" s="41">
        <v>5102</v>
      </c>
      <c r="G139" s="41">
        <v>1</v>
      </c>
      <c r="H139" s="41">
        <v>10909</v>
      </c>
      <c r="I139" s="44">
        <v>44315</v>
      </c>
      <c r="J139" s="44">
        <v>44315</v>
      </c>
      <c r="K139" s="45">
        <v>1280</v>
      </c>
      <c r="L139" s="47" t="s">
        <v>366</v>
      </c>
      <c r="M139" s="41" t="s">
        <v>43</v>
      </c>
      <c r="N139" s="60">
        <v>44287</v>
      </c>
      <c r="O139" s="63" t="s">
        <v>189</v>
      </c>
      <c r="P139" s="43" t="s">
        <v>44</v>
      </c>
      <c r="Q139" s="43">
        <v>400</v>
      </c>
      <c r="R139" s="46">
        <v>3.2</v>
      </c>
      <c r="S139" s="46">
        <f t="shared" si="2"/>
        <v>1280</v>
      </c>
    </row>
    <row r="140" spans="1:19" ht="18" x14ac:dyDescent="0.25">
      <c r="A140" s="42" t="s">
        <v>39</v>
      </c>
      <c r="B140" s="43">
        <v>1</v>
      </c>
      <c r="C140" s="43" t="s">
        <v>299</v>
      </c>
      <c r="D140" s="43" t="s">
        <v>233</v>
      </c>
      <c r="E140" s="43" t="s">
        <v>42</v>
      </c>
      <c r="F140" s="41">
        <v>5102</v>
      </c>
      <c r="G140" s="41">
        <v>1</v>
      </c>
      <c r="H140" s="41">
        <v>132</v>
      </c>
      <c r="I140" s="44">
        <v>44315</v>
      </c>
      <c r="J140" s="44">
        <v>44315</v>
      </c>
      <c r="K140" s="45">
        <v>8850</v>
      </c>
      <c r="L140" s="47" t="s">
        <v>367</v>
      </c>
      <c r="M140" s="41" t="s">
        <v>43</v>
      </c>
      <c r="N140" s="60">
        <v>44287</v>
      </c>
      <c r="O140" s="63" t="s">
        <v>235</v>
      </c>
      <c r="P140" s="43" t="s">
        <v>44</v>
      </c>
      <c r="Q140" s="43">
        <v>1500</v>
      </c>
      <c r="R140" s="46">
        <v>5.9</v>
      </c>
      <c r="S140" s="46">
        <f t="shared" si="2"/>
        <v>8850</v>
      </c>
    </row>
    <row r="141" spans="1:19" ht="18" x14ac:dyDescent="0.25">
      <c r="A141" s="42" t="s">
        <v>39</v>
      </c>
      <c r="B141" s="43">
        <v>1</v>
      </c>
      <c r="C141" s="43" t="s">
        <v>347</v>
      </c>
      <c r="D141" s="43" t="s">
        <v>348</v>
      </c>
      <c r="E141" s="43" t="s">
        <v>42</v>
      </c>
      <c r="F141" s="41">
        <v>5102</v>
      </c>
      <c r="G141" s="41">
        <v>1</v>
      </c>
      <c r="H141" s="41">
        <v>17632</v>
      </c>
      <c r="I141" s="44">
        <v>44316</v>
      </c>
      <c r="J141" s="44">
        <v>44316</v>
      </c>
      <c r="K141" s="45">
        <v>71760</v>
      </c>
      <c r="L141" s="47" t="s">
        <v>368</v>
      </c>
      <c r="M141" s="41" t="s">
        <v>43</v>
      </c>
      <c r="N141" s="60">
        <v>44287</v>
      </c>
      <c r="O141" s="63" t="s">
        <v>369</v>
      </c>
      <c r="P141" s="43" t="s">
        <v>370</v>
      </c>
      <c r="Q141" s="43">
        <v>1840</v>
      </c>
      <c r="R141" s="46">
        <v>39</v>
      </c>
      <c r="S141" s="46">
        <f t="shared" si="2"/>
        <v>71760</v>
      </c>
    </row>
    <row r="142" spans="1:19" ht="18" x14ac:dyDescent="0.25">
      <c r="A142" s="42" t="s">
        <v>39</v>
      </c>
      <c r="B142" s="43">
        <v>1</v>
      </c>
      <c r="C142" s="43" t="s">
        <v>84</v>
      </c>
      <c r="D142" s="43" t="s">
        <v>371</v>
      </c>
      <c r="E142" s="43" t="s">
        <v>42</v>
      </c>
      <c r="F142" s="41">
        <v>5102</v>
      </c>
      <c r="G142" s="41">
        <v>1</v>
      </c>
      <c r="H142" s="41">
        <v>95311</v>
      </c>
      <c r="I142" s="44">
        <v>44316</v>
      </c>
      <c r="J142" s="44">
        <v>44316</v>
      </c>
      <c r="K142" s="45">
        <v>53055</v>
      </c>
      <c r="L142" s="47" t="s">
        <v>372</v>
      </c>
      <c r="M142" s="41" t="s">
        <v>45</v>
      </c>
      <c r="N142" s="60">
        <v>44287</v>
      </c>
      <c r="O142" s="63" t="s">
        <v>358</v>
      </c>
      <c r="P142" s="43" t="s">
        <v>123</v>
      </c>
      <c r="Q142" s="43">
        <v>1500</v>
      </c>
      <c r="R142" s="46">
        <v>35.369999999999997</v>
      </c>
      <c r="S142" s="46">
        <f t="shared" si="2"/>
        <v>53054.999999999993</v>
      </c>
    </row>
    <row r="143" spans="1:19" ht="18" x14ac:dyDescent="0.25">
      <c r="A143" s="42" t="s">
        <v>39</v>
      </c>
      <c r="B143" s="43">
        <v>1</v>
      </c>
      <c r="C143" s="43" t="s">
        <v>84</v>
      </c>
      <c r="D143" s="43" t="s">
        <v>371</v>
      </c>
      <c r="E143" s="43" t="s">
        <v>42</v>
      </c>
      <c r="F143" s="41">
        <v>5102</v>
      </c>
      <c r="G143" s="41">
        <v>1</v>
      </c>
      <c r="H143" s="41">
        <v>95322</v>
      </c>
      <c r="I143" s="44">
        <v>44316</v>
      </c>
      <c r="J143" s="44">
        <v>44316</v>
      </c>
      <c r="K143" s="45">
        <v>3329.82</v>
      </c>
      <c r="L143" s="47" t="s">
        <v>373</v>
      </c>
      <c r="M143" s="41" t="s">
        <v>45</v>
      </c>
      <c r="N143" s="60">
        <v>44287</v>
      </c>
      <c r="O143" s="63" t="s">
        <v>240</v>
      </c>
      <c r="P143" s="43" t="s">
        <v>129</v>
      </c>
      <c r="Q143" s="43">
        <v>1200</v>
      </c>
      <c r="R143" s="46">
        <v>0.5</v>
      </c>
      <c r="S143" s="46">
        <f t="shared" si="2"/>
        <v>600</v>
      </c>
    </row>
    <row r="144" spans="1:19" ht="18" x14ac:dyDescent="0.25">
      <c r="A144" s="42"/>
      <c r="B144" s="43"/>
      <c r="C144" s="43"/>
      <c r="D144" s="43"/>
      <c r="E144" s="43"/>
      <c r="F144" s="41"/>
      <c r="G144" s="41"/>
      <c r="H144" s="41"/>
      <c r="I144" s="44"/>
      <c r="J144" s="44"/>
      <c r="K144" s="45"/>
      <c r="L144" s="47"/>
      <c r="M144" s="41"/>
      <c r="N144" s="44"/>
      <c r="O144" s="63" t="s">
        <v>179</v>
      </c>
      <c r="P144" s="43" t="s">
        <v>180</v>
      </c>
      <c r="Q144" s="43">
        <v>480</v>
      </c>
      <c r="R144" s="46">
        <v>0.42080000000000001</v>
      </c>
      <c r="S144" s="46">
        <f t="shared" si="2"/>
        <v>201.98400000000001</v>
      </c>
    </row>
    <row r="145" spans="1:19" ht="18" x14ac:dyDescent="0.25">
      <c r="A145" s="42"/>
      <c r="B145" s="43"/>
      <c r="C145" s="43"/>
      <c r="D145" s="43"/>
      <c r="E145" s="43"/>
      <c r="F145" s="41"/>
      <c r="G145" s="41"/>
      <c r="H145" s="41"/>
      <c r="I145" s="44"/>
      <c r="J145" s="44"/>
      <c r="K145" s="45"/>
      <c r="L145" s="47"/>
      <c r="M145" s="41"/>
      <c r="N145" s="44"/>
      <c r="O145" s="63" t="s">
        <v>374</v>
      </c>
      <c r="P145" s="43" t="s">
        <v>111</v>
      </c>
      <c r="Q145" s="43">
        <v>200</v>
      </c>
      <c r="R145" s="46">
        <v>1.6640999999999999</v>
      </c>
      <c r="S145" s="46">
        <f t="shared" si="2"/>
        <v>332.82</v>
      </c>
    </row>
    <row r="146" spans="1:19" ht="18" x14ac:dyDescent="0.25">
      <c r="A146" s="42"/>
      <c r="B146" s="43"/>
      <c r="C146" s="43"/>
      <c r="D146" s="43"/>
      <c r="E146" s="43"/>
      <c r="F146" s="41"/>
      <c r="G146" s="41"/>
      <c r="H146" s="41"/>
      <c r="I146" s="44"/>
      <c r="J146" s="44"/>
      <c r="K146" s="45"/>
      <c r="L146" s="47"/>
      <c r="M146" s="41"/>
      <c r="N146" s="44"/>
      <c r="O146" s="63" t="s">
        <v>375</v>
      </c>
      <c r="P146" s="43" t="s">
        <v>111</v>
      </c>
      <c r="Q146" s="43">
        <v>200</v>
      </c>
      <c r="R146" s="46">
        <v>0.67</v>
      </c>
      <c r="S146" s="46">
        <f t="shared" si="2"/>
        <v>134</v>
      </c>
    </row>
    <row r="147" spans="1:19" ht="18" x14ac:dyDescent="0.25">
      <c r="A147" s="42"/>
      <c r="B147" s="43"/>
      <c r="C147" s="43"/>
      <c r="D147" s="43"/>
      <c r="E147" s="43"/>
      <c r="F147" s="41"/>
      <c r="G147" s="41"/>
      <c r="H147" s="41"/>
      <c r="I147" s="44"/>
      <c r="J147" s="44"/>
      <c r="K147" s="45"/>
      <c r="L147" s="47"/>
      <c r="M147" s="41"/>
      <c r="N147" s="44"/>
      <c r="O147" s="63" t="s">
        <v>243</v>
      </c>
      <c r="P147" s="43" t="s">
        <v>244</v>
      </c>
      <c r="Q147" s="43">
        <v>240</v>
      </c>
      <c r="R147" s="46">
        <v>0.48749999999999999</v>
      </c>
      <c r="S147" s="46">
        <f t="shared" si="2"/>
        <v>117</v>
      </c>
    </row>
    <row r="148" spans="1:19" ht="18" x14ac:dyDescent="0.25">
      <c r="A148" s="42"/>
      <c r="B148" s="43"/>
      <c r="C148" s="43"/>
      <c r="D148" s="43"/>
      <c r="E148" s="43"/>
      <c r="F148" s="41"/>
      <c r="G148" s="41"/>
      <c r="H148" s="41"/>
      <c r="I148" s="44"/>
      <c r="J148" s="44"/>
      <c r="K148" s="45"/>
      <c r="L148" s="47"/>
      <c r="M148" s="41"/>
      <c r="N148" s="44"/>
      <c r="O148" s="63" t="s">
        <v>245</v>
      </c>
      <c r="P148" s="43" t="s">
        <v>246</v>
      </c>
      <c r="Q148" s="43">
        <v>1080</v>
      </c>
      <c r="R148" s="46">
        <v>1.8</v>
      </c>
      <c r="S148" s="46">
        <f t="shared" si="2"/>
        <v>1944</v>
      </c>
    </row>
    <row r="149" spans="1:19" ht="18" x14ac:dyDescent="0.25">
      <c r="A149" s="42" t="s">
        <v>39</v>
      </c>
      <c r="B149" s="43">
        <v>1</v>
      </c>
      <c r="C149" s="43" t="s">
        <v>75</v>
      </c>
      <c r="D149" s="43" t="s">
        <v>76</v>
      </c>
      <c r="E149" s="43" t="s">
        <v>42</v>
      </c>
      <c r="F149" s="41">
        <v>5922</v>
      </c>
      <c r="G149" s="41">
        <v>1</v>
      </c>
      <c r="H149" s="41">
        <v>12502</v>
      </c>
      <c r="I149" s="44">
        <v>44316</v>
      </c>
      <c r="J149" s="44">
        <v>44316</v>
      </c>
      <c r="K149" s="45">
        <v>193.85</v>
      </c>
      <c r="L149" s="47" t="s">
        <v>376</v>
      </c>
      <c r="M149" s="41" t="s">
        <v>43</v>
      </c>
      <c r="N149" s="60">
        <v>44287</v>
      </c>
      <c r="O149" s="63" t="s">
        <v>377</v>
      </c>
      <c r="P149" s="43" t="s">
        <v>378</v>
      </c>
      <c r="Q149" s="43">
        <v>1140.32</v>
      </c>
      <c r="R149" s="46">
        <v>0.17</v>
      </c>
      <c r="S149" s="46">
        <v>193.85</v>
      </c>
    </row>
    <row r="150" spans="1:19" ht="18" x14ac:dyDescent="0.25">
      <c r="A150" s="42" t="s">
        <v>39</v>
      </c>
      <c r="B150" s="43">
        <v>1</v>
      </c>
      <c r="C150" s="43" t="s">
        <v>388</v>
      </c>
      <c r="D150" s="43" t="s">
        <v>411</v>
      </c>
      <c r="E150" s="43" t="s">
        <v>42</v>
      </c>
      <c r="F150" s="41">
        <v>5102</v>
      </c>
      <c r="G150" s="41">
        <v>1</v>
      </c>
      <c r="H150" s="41">
        <v>1323</v>
      </c>
      <c r="I150" s="44">
        <v>44299</v>
      </c>
      <c r="J150" s="44">
        <v>44300</v>
      </c>
      <c r="K150" s="45">
        <v>1216</v>
      </c>
      <c r="L150" s="47" t="s">
        <v>436</v>
      </c>
      <c r="M150" s="41" t="s">
        <v>43</v>
      </c>
      <c r="N150" s="60">
        <v>44287</v>
      </c>
      <c r="O150" s="63" t="s">
        <v>468</v>
      </c>
      <c r="P150" s="43" t="s">
        <v>44</v>
      </c>
      <c r="Q150" s="43">
        <v>32</v>
      </c>
      <c r="R150" s="46">
        <v>38</v>
      </c>
      <c r="S150" s="46">
        <v>1216</v>
      </c>
    </row>
    <row r="151" spans="1:19" ht="18" x14ac:dyDescent="0.25">
      <c r="A151" s="42" t="s">
        <v>39</v>
      </c>
      <c r="B151" s="43">
        <v>1</v>
      </c>
      <c r="C151" s="43" t="s">
        <v>389</v>
      </c>
      <c r="D151" s="43" t="s">
        <v>412</v>
      </c>
      <c r="E151" s="43" t="s">
        <v>42</v>
      </c>
      <c r="F151" s="41">
        <v>5101</v>
      </c>
      <c r="G151" s="41">
        <v>1</v>
      </c>
      <c r="H151" s="41">
        <v>304761</v>
      </c>
      <c r="I151" s="44">
        <v>44287</v>
      </c>
      <c r="J151" s="44">
        <v>44291</v>
      </c>
      <c r="K151" s="45">
        <v>2821.73</v>
      </c>
      <c r="L151" s="47" t="s">
        <v>437</v>
      </c>
      <c r="M151" s="41" t="s">
        <v>43</v>
      </c>
      <c r="N151" s="60">
        <v>44287</v>
      </c>
      <c r="O151" s="63" t="s">
        <v>469</v>
      </c>
      <c r="P151" s="43" t="s">
        <v>44</v>
      </c>
      <c r="Q151" s="43">
        <v>8160</v>
      </c>
      <c r="R151" s="46">
        <v>0.3458</v>
      </c>
      <c r="S151" s="46">
        <v>2821.73</v>
      </c>
    </row>
    <row r="152" spans="1:19" ht="18" x14ac:dyDescent="0.25">
      <c r="A152" s="42" t="s">
        <v>39</v>
      </c>
      <c r="B152" s="43">
        <v>1</v>
      </c>
      <c r="C152" s="43" t="s">
        <v>390</v>
      </c>
      <c r="D152" s="43" t="s">
        <v>413</v>
      </c>
      <c r="E152" s="43" t="s">
        <v>42</v>
      </c>
      <c r="F152" s="41">
        <v>5102</v>
      </c>
      <c r="G152" s="41">
        <v>1</v>
      </c>
      <c r="H152" s="41">
        <v>10435</v>
      </c>
      <c r="I152" s="44">
        <v>44287</v>
      </c>
      <c r="J152" s="44">
        <v>44287</v>
      </c>
      <c r="K152" s="45">
        <v>440</v>
      </c>
      <c r="L152" s="47" t="s">
        <v>438</v>
      </c>
      <c r="M152" s="41" t="s">
        <v>43</v>
      </c>
      <c r="N152" s="60">
        <v>44287</v>
      </c>
      <c r="O152" s="63" t="s">
        <v>470</v>
      </c>
      <c r="P152" s="43" t="s">
        <v>44</v>
      </c>
      <c r="Q152" s="43">
        <v>1</v>
      </c>
      <c r="R152" s="46">
        <v>440</v>
      </c>
      <c r="S152" s="46">
        <v>440</v>
      </c>
    </row>
    <row r="153" spans="1:19" ht="18" x14ac:dyDescent="0.25">
      <c r="A153" s="42" t="s">
        <v>39</v>
      </c>
      <c r="B153" s="43">
        <v>1</v>
      </c>
      <c r="C153" s="43" t="s">
        <v>390</v>
      </c>
      <c r="D153" s="43" t="s">
        <v>413</v>
      </c>
      <c r="E153" s="43" t="s">
        <v>42</v>
      </c>
      <c r="F153" s="41">
        <v>5102</v>
      </c>
      <c r="G153" s="41">
        <v>1</v>
      </c>
      <c r="H153" s="41">
        <v>10563</v>
      </c>
      <c r="I153" s="44">
        <v>44300</v>
      </c>
      <c r="J153" s="44">
        <v>44301</v>
      </c>
      <c r="K153" s="45">
        <v>440</v>
      </c>
      <c r="L153" s="47" t="s">
        <v>439</v>
      </c>
      <c r="M153" s="41" t="s">
        <v>43</v>
      </c>
      <c r="N153" s="60">
        <v>44287</v>
      </c>
      <c r="O153" s="63" t="s">
        <v>470</v>
      </c>
      <c r="P153" s="43" t="s">
        <v>44</v>
      </c>
      <c r="Q153" s="43">
        <v>1</v>
      </c>
      <c r="R153" s="46">
        <v>440</v>
      </c>
      <c r="S153" s="46">
        <v>440</v>
      </c>
    </row>
    <row r="154" spans="1:19" ht="18" x14ac:dyDescent="0.25">
      <c r="A154" s="42" t="s">
        <v>39</v>
      </c>
      <c r="B154" s="43">
        <v>1</v>
      </c>
      <c r="C154" s="43" t="s">
        <v>389</v>
      </c>
      <c r="D154" s="43" t="s">
        <v>412</v>
      </c>
      <c r="E154" s="43" t="s">
        <v>42</v>
      </c>
      <c r="F154" s="41">
        <v>5101</v>
      </c>
      <c r="G154" s="41">
        <v>1</v>
      </c>
      <c r="H154" s="41">
        <v>306143</v>
      </c>
      <c r="I154" s="44">
        <v>44299</v>
      </c>
      <c r="J154" s="44">
        <v>44300</v>
      </c>
      <c r="K154" s="45">
        <v>2821.73</v>
      </c>
      <c r="L154" s="47" t="s">
        <v>440</v>
      </c>
      <c r="M154" s="41" t="s">
        <v>43</v>
      </c>
      <c r="N154" s="60">
        <v>44287</v>
      </c>
      <c r="O154" s="63" t="s">
        <v>469</v>
      </c>
      <c r="P154" s="43" t="s">
        <v>44</v>
      </c>
      <c r="Q154" s="43">
        <v>8160</v>
      </c>
      <c r="R154" s="46">
        <v>0.3458</v>
      </c>
      <c r="S154" s="46">
        <v>2821.73</v>
      </c>
    </row>
    <row r="155" spans="1:19" ht="18" x14ac:dyDescent="0.25">
      <c r="A155" s="42" t="s">
        <v>39</v>
      </c>
      <c r="B155" s="43">
        <v>1</v>
      </c>
      <c r="C155" s="43" t="s">
        <v>391</v>
      </c>
      <c r="D155" s="43" t="s">
        <v>414</v>
      </c>
      <c r="E155" s="43" t="s">
        <v>42</v>
      </c>
      <c r="F155" s="41">
        <v>5102</v>
      </c>
      <c r="G155" s="41">
        <v>1</v>
      </c>
      <c r="H155" s="41">
        <v>10718</v>
      </c>
      <c r="I155" s="44">
        <v>44287</v>
      </c>
      <c r="J155" s="44">
        <v>44299</v>
      </c>
      <c r="K155" s="45">
        <v>658.35</v>
      </c>
      <c r="L155" s="47" t="s">
        <v>441</v>
      </c>
      <c r="M155" s="41" t="s">
        <v>43</v>
      </c>
      <c r="N155" s="60">
        <v>44287</v>
      </c>
      <c r="O155" s="63" t="s">
        <v>471</v>
      </c>
      <c r="P155" s="43" t="s">
        <v>44</v>
      </c>
      <c r="Q155" s="43">
        <v>4950</v>
      </c>
      <c r="R155" s="46">
        <v>0.13300000000000001</v>
      </c>
      <c r="S155" s="46">
        <v>658.35</v>
      </c>
    </row>
    <row r="156" spans="1:19" ht="18" x14ac:dyDescent="0.25">
      <c r="A156" s="42" t="s">
        <v>39</v>
      </c>
      <c r="B156" s="43">
        <v>1</v>
      </c>
      <c r="C156" s="43" t="s">
        <v>392</v>
      </c>
      <c r="D156" s="43" t="s">
        <v>415</v>
      </c>
      <c r="E156" s="43" t="s">
        <v>42</v>
      </c>
      <c r="F156" s="41">
        <v>5405</v>
      </c>
      <c r="G156" s="41">
        <v>1</v>
      </c>
      <c r="H156" s="41">
        <v>10170</v>
      </c>
      <c r="I156" s="44">
        <v>44293</v>
      </c>
      <c r="J156" s="44">
        <v>44293</v>
      </c>
      <c r="K156" s="45">
        <v>198</v>
      </c>
      <c r="L156" s="47" t="s">
        <v>442</v>
      </c>
      <c r="M156" s="41" t="s">
        <v>43</v>
      </c>
      <c r="N156" s="60">
        <v>44287</v>
      </c>
      <c r="O156" s="63" t="s">
        <v>472</v>
      </c>
      <c r="P156" s="43" t="s">
        <v>44</v>
      </c>
      <c r="Q156" s="43">
        <v>20</v>
      </c>
      <c r="R156" s="46">
        <v>9.9</v>
      </c>
      <c r="S156" s="46">
        <v>198</v>
      </c>
    </row>
    <row r="157" spans="1:19" ht="18" x14ac:dyDescent="0.25">
      <c r="A157" s="42" t="s">
        <v>39</v>
      </c>
      <c r="B157" s="43">
        <v>1</v>
      </c>
      <c r="C157" s="43"/>
      <c r="D157" s="43"/>
      <c r="E157" s="43" t="s">
        <v>42</v>
      </c>
      <c r="F157" s="41">
        <v>5405</v>
      </c>
      <c r="G157" s="41">
        <v>1</v>
      </c>
      <c r="H157" s="41"/>
      <c r="I157" s="44"/>
      <c r="J157" s="44"/>
      <c r="K157" s="45">
        <v>169.5</v>
      </c>
      <c r="L157" s="47"/>
      <c r="M157" s="41"/>
      <c r="N157" s="44"/>
      <c r="O157" s="63" t="s">
        <v>473</v>
      </c>
      <c r="P157" s="43" t="s">
        <v>44</v>
      </c>
      <c r="Q157" s="43">
        <v>5</v>
      </c>
      <c r="R157" s="46">
        <v>33.9</v>
      </c>
      <c r="S157" s="46">
        <v>169.5</v>
      </c>
    </row>
    <row r="158" spans="1:19" ht="18" x14ac:dyDescent="0.25">
      <c r="A158" s="42" t="s">
        <v>39</v>
      </c>
      <c r="B158" s="43">
        <v>1</v>
      </c>
      <c r="C158" s="43" t="s">
        <v>393</v>
      </c>
      <c r="D158" s="43" t="s">
        <v>416</v>
      </c>
      <c r="E158" s="43" t="s">
        <v>42</v>
      </c>
      <c r="F158" s="41">
        <v>5102</v>
      </c>
      <c r="G158" s="41">
        <v>1</v>
      </c>
      <c r="H158" s="41">
        <v>140630</v>
      </c>
      <c r="I158" s="44">
        <v>44287</v>
      </c>
      <c r="J158" s="44">
        <v>44287</v>
      </c>
      <c r="K158" s="45">
        <v>91</v>
      </c>
      <c r="L158" s="47" t="s">
        <v>443</v>
      </c>
      <c r="M158" s="41" t="s">
        <v>45</v>
      </c>
      <c r="N158" s="60">
        <v>44287</v>
      </c>
      <c r="O158" s="63" t="s">
        <v>474</v>
      </c>
      <c r="P158" s="43" t="s">
        <v>379</v>
      </c>
      <c r="Q158" s="43">
        <v>21</v>
      </c>
      <c r="R158" s="46">
        <v>4.3333000000000004</v>
      </c>
      <c r="S158" s="46">
        <v>91</v>
      </c>
    </row>
    <row r="159" spans="1:19" ht="18" x14ac:dyDescent="0.25">
      <c r="A159" s="42" t="s">
        <v>39</v>
      </c>
      <c r="B159" s="43">
        <v>1</v>
      </c>
      <c r="C159" s="43"/>
      <c r="D159" s="43"/>
      <c r="E159" s="43" t="s">
        <v>42</v>
      </c>
      <c r="F159" s="41">
        <v>5102</v>
      </c>
      <c r="G159" s="41">
        <v>1</v>
      </c>
      <c r="H159" s="41"/>
      <c r="I159" s="44"/>
      <c r="J159" s="44"/>
      <c r="K159" s="45">
        <v>7</v>
      </c>
      <c r="L159" s="47"/>
      <c r="M159" s="41"/>
      <c r="N159" s="44"/>
      <c r="O159" s="63" t="s">
        <v>475</v>
      </c>
      <c r="P159" s="43" t="s">
        <v>44</v>
      </c>
      <c r="Q159" s="43">
        <v>100</v>
      </c>
      <c r="R159" s="46">
        <v>7.0000000000000007E-2</v>
      </c>
      <c r="S159" s="46">
        <v>7</v>
      </c>
    </row>
    <row r="160" spans="1:19" ht="18" x14ac:dyDescent="0.25">
      <c r="A160" s="42" t="s">
        <v>39</v>
      </c>
      <c r="B160" s="43">
        <v>1</v>
      </c>
      <c r="C160" s="43"/>
      <c r="D160" s="43"/>
      <c r="E160" s="43" t="s">
        <v>42</v>
      </c>
      <c r="F160" s="41">
        <v>5102</v>
      </c>
      <c r="G160" s="41">
        <v>1</v>
      </c>
      <c r="H160" s="41"/>
      <c r="I160" s="44"/>
      <c r="J160" s="44"/>
      <c r="K160" s="45">
        <v>225</v>
      </c>
      <c r="L160" s="47"/>
      <c r="M160" s="41"/>
      <c r="N160" s="44"/>
      <c r="O160" s="63" t="s">
        <v>476</v>
      </c>
      <c r="P160" s="43" t="s">
        <v>44</v>
      </c>
      <c r="Q160" s="43">
        <v>30</v>
      </c>
      <c r="R160" s="46">
        <v>7.5</v>
      </c>
      <c r="S160" s="46">
        <v>225</v>
      </c>
    </row>
    <row r="161" spans="1:19" ht="18" x14ac:dyDescent="0.25">
      <c r="A161" s="42" t="s">
        <v>39</v>
      </c>
      <c r="B161" s="43">
        <v>1</v>
      </c>
      <c r="C161" s="43"/>
      <c r="D161" s="43"/>
      <c r="E161" s="43" t="s">
        <v>42</v>
      </c>
      <c r="F161" s="41">
        <v>5102</v>
      </c>
      <c r="G161" s="41">
        <v>1</v>
      </c>
      <c r="H161" s="41"/>
      <c r="I161" s="44"/>
      <c r="J161" s="44"/>
      <c r="K161" s="45">
        <v>1098</v>
      </c>
      <c r="L161" s="47"/>
      <c r="M161" s="41"/>
      <c r="N161" s="44"/>
      <c r="O161" s="63" t="s">
        <v>477</v>
      </c>
      <c r="P161" s="43" t="s">
        <v>379</v>
      </c>
      <c r="Q161" s="43">
        <v>610</v>
      </c>
      <c r="R161" s="46">
        <v>1.8</v>
      </c>
      <c r="S161" s="46">
        <v>1098</v>
      </c>
    </row>
    <row r="162" spans="1:19" ht="18" x14ac:dyDescent="0.25">
      <c r="A162" s="42" t="s">
        <v>39</v>
      </c>
      <c r="B162" s="43">
        <v>1</v>
      </c>
      <c r="C162" s="43"/>
      <c r="D162" s="43"/>
      <c r="E162" s="43" t="s">
        <v>42</v>
      </c>
      <c r="F162" s="41">
        <v>5102</v>
      </c>
      <c r="G162" s="41">
        <v>1</v>
      </c>
      <c r="H162" s="41"/>
      <c r="I162" s="44"/>
      <c r="J162" s="44"/>
      <c r="K162" s="45">
        <v>15</v>
      </c>
      <c r="L162" s="47"/>
      <c r="M162" s="41"/>
      <c r="N162" s="44"/>
      <c r="O162" s="63" t="s">
        <v>478</v>
      </c>
      <c r="P162" s="43" t="s">
        <v>44</v>
      </c>
      <c r="Q162" s="43">
        <v>100</v>
      </c>
      <c r="R162" s="46">
        <v>0.15</v>
      </c>
      <c r="S162" s="46">
        <v>15</v>
      </c>
    </row>
    <row r="163" spans="1:19" ht="18" x14ac:dyDescent="0.25">
      <c r="A163" s="42" t="s">
        <v>39</v>
      </c>
      <c r="B163" s="43">
        <v>1</v>
      </c>
      <c r="C163" s="43" t="s">
        <v>394</v>
      </c>
      <c r="D163" s="43" t="s">
        <v>417</v>
      </c>
      <c r="E163" s="43" t="s">
        <v>42</v>
      </c>
      <c r="F163" s="41">
        <v>5101</v>
      </c>
      <c r="G163" s="41">
        <v>1</v>
      </c>
      <c r="H163" s="41">
        <v>1061</v>
      </c>
      <c r="I163" s="44">
        <v>44302</v>
      </c>
      <c r="J163" s="44">
        <v>44305</v>
      </c>
      <c r="K163" s="45">
        <v>9900</v>
      </c>
      <c r="L163" s="47" t="s">
        <v>444</v>
      </c>
      <c r="M163" s="41" t="s">
        <v>43</v>
      </c>
      <c r="N163" s="60">
        <v>44287</v>
      </c>
      <c r="O163" s="63" t="s">
        <v>479</v>
      </c>
      <c r="P163" s="43" t="s">
        <v>44</v>
      </c>
      <c r="Q163" s="43">
        <v>300</v>
      </c>
      <c r="R163" s="46">
        <v>33</v>
      </c>
      <c r="S163" s="46">
        <v>9900</v>
      </c>
    </row>
    <row r="164" spans="1:19" ht="18" x14ac:dyDescent="0.25">
      <c r="A164" s="42" t="s">
        <v>39</v>
      </c>
      <c r="B164" s="43">
        <v>1</v>
      </c>
      <c r="C164" s="43"/>
      <c r="D164" s="43"/>
      <c r="E164" s="43" t="s">
        <v>42</v>
      </c>
      <c r="F164" s="41">
        <v>5101</v>
      </c>
      <c r="G164" s="41">
        <v>1</v>
      </c>
      <c r="H164" s="41"/>
      <c r="I164" s="44"/>
      <c r="J164" s="44"/>
      <c r="K164" s="45">
        <v>9600</v>
      </c>
      <c r="L164" s="47"/>
      <c r="M164" s="41"/>
      <c r="N164" s="44"/>
      <c r="O164" s="63" t="s">
        <v>480</v>
      </c>
      <c r="P164" s="43" t="s">
        <v>44</v>
      </c>
      <c r="Q164" s="43">
        <v>300</v>
      </c>
      <c r="R164" s="46">
        <v>32</v>
      </c>
      <c r="S164" s="46">
        <v>9600</v>
      </c>
    </row>
    <row r="165" spans="1:19" ht="18" x14ac:dyDescent="0.25">
      <c r="A165" s="42" t="s">
        <v>39</v>
      </c>
      <c r="B165" s="43">
        <v>1</v>
      </c>
      <c r="C165" s="43"/>
      <c r="D165" s="43"/>
      <c r="E165" s="43" t="s">
        <v>42</v>
      </c>
      <c r="F165" s="41">
        <v>5101</v>
      </c>
      <c r="G165" s="41">
        <v>1</v>
      </c>
      <c r="H165" s="41"/>
      <c r="I165" s="44"/>
      <c r="J165" s="44"/>
      <c r="K165" s="45">
        <v>5780</v>
      </c>
      <c r="L165" s="47"/>
      <c r="M165" s="41"/>
      <c r="N165" s="44"/>
      <c r="O165" s="63" t="s">
        <v>481</v>
      </c>
      <c r="P165" s="43" t="s">
        <v>44</v>
      </c>
      <c r="Q165" s="43">
        <v>100</v>
      </c>
      <c r="R165" s="46">
        <v>57.8</v>
      </c>
      <c r="S165" s="46">
        <v>5780</v>
      </c>
    </row>
    <row r="166" spans="1:19" ht="18" x14ac:dyDescent="0.25">
      <c r="A166" s="42" t="s">
        <v>39</v>
      </c>
      <c r="B166" s="43">
        <v>1</v>
      </c>
      <c r="C166" s="43"/>
      <c r="D166" s="43"/>
      <c r="E166" s="43" t="s">
        <v>42</v>
      </c>
      <c r="F166" s="41">
        <v>5101</v>
      </c>
      <c r="G166" s="41">
        <v>1</v>
      </c>
      <c r="H166" s="41"/>
      <c r="I166" s="44"/>
      <c r="J166" s="44"/>
      <c r="K166" s="45">
        <v>5780</v>
      </c>
      <c r="L166" s="47"/>
      <c r="M166" s="41"/>
      <c r="N166" s="44"/>
      <c r="O166" s="63" t="s">
        <v>482</v>
      </c>
      <c r="P166" s="43" t="s">
        <v>44</v>
      </c>
      <c r="Q166" s="43">
        <v>100</v>
      </c>
      <c r="R166" s="46">
        <v>57.8</v>
      </c>
      <c r="S166" s="46">
        <v>5780</v>
      </c>
    </row>
    <row r="167" spans="1:19" ht="18" x14ac:dyDescent="0.25">
      <c r="A167" s="42" t="s">
        <v>39</v>
      </c>
      <c r="B167" s="43">
        <v>1</v>
      </c>
      <c r="C167" s="43" t="s">
        <v>395</v>
      </c>
      <c r="D167" s="43" t="s">
        <v>418</v>
      </c>
      <c r="E167" s="43" t="s">
        <v>42</v>
      </c>
      <c r="F167" s="41">
        <v>5102</v>
      </c>
      <c r="G167" s="41">
        <v>1</v>
      </c>
      <c r="H167" s="41">
        <v>2312</v>
      </c>
      <c r="I167" s="44">
        <v>44302</v>
      </c>
      <c r="J167" s="44">
        <v>44302</v>
      </c>
      <c r="K167" s="45">
        <v>245</v>
      </c>
      <c r="L167" s="47" t="s">
        <v>445</v>
      </c>
      <c r="M167" s="41" t="s">
        <v>43</v>
      </c>
      <c r="N167" s="60">
        <v>44287</v>
      </c>
      <c r="O167" s="63" t="s">
        <v>483</v>
      </c>
      <c r="P167" s="43" t="s">
        <v>44</v>
      </c>
      <c r="Q167" s="43">
        <v>100</v>
      </c>
      <c r="R167" s="46">
        <v>2.4500000000000002</v>
      </c>
      <c r="S167" s="46">
        <v>245</v>
      </c>
    </row>
    <row r="168" spans="1:19" ht="18" x14ac:dyDescent="0.25">
      <c r="A168" s="42" t="s">
        <v>39</v>
      </c>
      <c r="B168" s="43">
        <v>1</v>
      </c>
      <c r="C168" s="43" t="s">
        <v>395</v>
      </c>
      <c r="D168" s="43" t="s">
        <v>418</v>
      </c>
      <c r="E168" s="43" t="s">
        <v>42</v>
      </c>
      <c r="F168" s="41">
        <v>5102</v>
      </c>
      <c r="G168" s="41">
        <v>1</v>
      </c>
      <c r="H168" s="41">
        <v>2313</v>
      </c>
      <c r="I168" s="44">
        <v>44302</v>
      </c>
      <c r="J168" s="44">
        <v>44302</v>
      </c>
      <c r="K168" s="45">
        <v>316</v>
      </c>
      <c r="L168" s="47" t="s">
        <v>446</v>
      </c>
      <c r="M168" s="41" t="s">
        <v>43</v>
      </c>
      <c r="N168" s="60">
        <v>44287</v>
      </c>
      <c r="O168" s="63" t="s">
        <v>484</v>
      </c>
      <c r="P168" s="43" t="s">
        <v>44</v>
      </c>
      <c r="Q168" s="43">
        <v>100</v>
      </c>
      <c r="R168" s="46">
        <v>3.16</v>
      </c>
      <c r="S168" s="46">
        <v>316</v>
      </c>
    </row>
    <row r="169" spans="1:19" ht="18" x14ac:dyDescent="0.25">
      <c r="A169" s="42" t="s">
        <v>39</v>
      </c>
      <c r="B169" s="43">
        <v>1</v>
      </c>
      <c r="C169" s="43"/>
      <c r="D169" s="43"/>
      <c r="E169" s="43" t="s">
        <v>42</v>
      </c>
      <c r="F169" s="41">
        <v>5102</v>
      </c>
      <c r="G169" s="41">
        <v>1</v>
      </c>
      <c r="H169" s="41"/>
      <c r="I169" s="44"/>
      <c r="J169" s="44"/>
      <c r="K169" s="45">
        <v>36</v>
      </c>
      <c r="L169" s="47"/>
      <c r="M169" s="41"/>
      <c r="N169" s="44"/>
      <c r="O169" s="63" t="s">
        <v>485</v>
      </c>
      <c r="P169" s="43" t="s">
        <v>44</v>
      </c>
      <c r="Q169" s="43">
        <v>300</v>
      </c>
      <c r="R169" s="46">
        <v>0.12</v>
      </c>
      <c r="S169" s="46">
        <v>36</v>
      </c>
    </row>
    <row r="170" spans="1:19" ht="18" x14ac:dyDescent="0.25">
      <c r="A170" s="42" t="s">
        <v>39</v>
      </c>
      <c r="B170" s="43">
        <v>1</v>
      </c>
      <c r="C170" s="43"/>
      <c r="D170" s="43"/>
      <c r="E170" s="43" t="s">
        <v>42</v>
      </c>
      <c r="F170" s="41">
        <v>5102</v>
      </c>
      <c r="G170" s="41">
        <v>1</v>
      </c>
      <c r="H170" s="41"/>
      <c r="I170" s="44"/>
      <c r="J170" s="44"/>
      <c r="K170" s="45">
        <v>65</v>
      </c>
      <c r="L170" s="47"/>
      <c r="M170" s="41"/>
      <c r="N170" s="44"/>
      <c r="O170" s="63" t="s">
        <v>486</v>
      </c>
      <c r="P170" s="43" t="s">
        <v>44</v>
      </c>
      <c r="Q170" s="43">
        <v>20</v>
      </c>
      <c r="R170" s="46">
        <v>3.25</v>
      </c>
      <c r="S170" s="46">
        <v>65</v>
      </c>
    </row>
    <row r="171" spans="1:19" ht="18" x14ac:dyDescent="0.25">
      <c r="A171" s="42" t="s">
        <v>39</v>
      </c>
      <c r="B171" s="43">
        <v>1</v>
      </c>
      <c r="C171" s="43" t="s">
        <v>396</v>
      </c>
      <c r="D171" s="43" t="s">
        <v>419</v>
      </c>
      <c r="E171" s="43" t="s">
        <v>42</v>
      </c>
      <c r="F171" s="41">
        <v>5102</v>
      </c>
      <c r="G171" s="41">
        <v>1</v>
      </c>
      <c r="H171" s="41">
        <v>372</v>
      </c>
      <c r="I171" s="44">
        <v>44305</v>
      </c>
      <c r="J171" s="44">
        <v>44305</v>
      </c>
      <c r="K171" s="45">
        <v>126</v>
      </c>
      <c r="L171" s="47" t="s">
        <v>447</v>
      </c>
      <c r="M171" s="41" t="s">
        <v>45</v>
      </c>
      <c r="N171" s="60">
        <v>44287</v>
      </c>
      <c r="O171" s="63" t="s">
        <v>487</v>
      </c>
      <c r="P171" s="43" t="s">
        <v>380</v>
      </c>
      <c r="Q171" s="43">
        <v>30</v>
      </c>
      <c r="R171" s="46">
        <v>4.2</v>
      </c>
      <c r="S171" s="46">
        <v>126</v>
      </c>
    </row>
    <row r="172" spans="1:19" ht="18" x14ac:dyDescent="0.25">
      <c r="A172" s="42" t="s">
        <v>39</v>
      </c>
      <c r="B172" s="43">
        <v>1</v>
      </c>
      <c r="C172" s="43" t="s">
        <v>279</v>
      </c>
      <c r="D172" s="43" t="s">
        <v>420</v>
      </c>
      <c r="E172" s="43" t="s">
        <v>42</v>
      </c>
      <c r="F172" s="41">
        <v>5102</v>
      </c>
      <c r="G172" s="41">
        <v>1</v>
      </c>
      <c r="H172" s="41">
        <v>3523</v>
      </c>
      <c r="I172" s="44">
        <v>44291</v>
      </c>
      <c r="J172" s="44">
        <v>44293</v>
      </c>
      <c r="K172" s="45">
        <v>900</v>
      </c>
      <c r="L172" s="47" t="s">
        <v>448</v>
      </c>
      <c r="M172" s="41" t="s">
        <v>43</v>
      </c>
      <c r="N172" s="60">
        <v>44287</v>
      </c>
      <c r="O172" s="63" t="s">
        <v>488</v>
      </c>
      <c r="P172" s="43" t="s">
        <v>44</v>
      </c>
      <c r="Q172" s="43">
        <v>10</v>
      </c>
      <c r="R172" s="46">
        <v>90</v>
      </c>
      <c r="S172" s="46">
        <v>900</v>
      </c>
    </row>
    <row r="173" spans="1:19" ht="18" x14ac:dyDescent="0.25">
      <c r="A173" s="42" t="s">
        <v>39</v>
      </c>
      <c r="B173" s="43">
        <v>1</v>
      </c>
      <c r="C173" s="43" t="s">
        <v>397</v>
      </c>
      <c r="D173" s="43" t="s">
        <v>421</v>
      </c>
      <c r="E173" s="43" t="s">
        <v>42</v>
      </c>
      <c r="F173" s="41">
        <v>5102</v>
      </c>
      <c r="G173" s="41">
        <v>1</v>
      </c>
      <c r="H173" s="41">
        <v>565</v>
      </c>
      <c r="I173" s="44">
        <v>44298</v>
      </c>
      <c r="J173" s="44">
        <v>44298</v>
      </c>
      <c r="K173" s="45">
        <v>436</v>
      </c>
      <c r="L173" s="47" t="s">
        <v>449</v>
      </c>
      <c r="M173" s="41" t="s">
        <v>465</v>
      </c>
      <c r="N173" s="60">
        <v>44287</v>
      </c>
      <c r="O173" s="63" t="s">
        <v>489</v>
      </c>
      <c r="P173" s="43" t="s">
        <v>381</v>
      </c>
      <c r="Q173" s="43">
        <v>40</v>
      </c>
      <c r="R173" s="46">
        <v>10.9</v>
      </c>
      <c r="S173" s="46">
        <v>436</v>
      </c>
    </row>
    <row r="174" spans="1:19" ht="18" x14ac:dyDescent="0.25">
      <c r="A174" s="42" t="s">
        <v>39</v>
      </c>
      <c r="B174" s="43">
        <v>1</v>
      </c>
      <c r="C174" s="43" t="s">
        <v>398</v>
      </c>
      <c r="D174" s="43" t="s">
        <v>422</v>
      </c>
      <c r="E174" s="43" t="s">
        <v>42</v>
      </c>
      <c r="F174" s="41">
        <v>5102</v>
      </c>
      <c r="G174" s="41">
        <v>1</v>
      </c>
      <c r="H174" s="41">
        <v>7500</v>
      </c>
      <c r="I174" s="44">
        <v>44298</v>
      </c>
      <c r="J174" s="44">
        <v>44298</v>
      </c>
      <c r="K174" s="45">
        <v>3435</v>
      </c>
      <c r="L174" s="47" t="s">
        <v>450</v>
      </c>
      <c r="M174" s="41" t="s">
        <v>43</v>
      </c>
      <c r="N174" s="60">
        <v>44287</v>
      </c>
      <c r="O174" s="63" t="s">
        <v>490</v>
      </c>
      <c r="P174" s="43" t="s">
        <v>44</v>
      </c>
      <c r="Q174" s="43">
        <v>150</v>
      </c>
      <c r="R174" s="46">
        <v>22.9</v>
      </c>
      <c r="S174" s="46">
        <v>3435</v>
      </c>
    </row>
    <row r="175" spans="1:19" ht="18" x14ac:dyDescent="0.25">
      <c r="A175" s="42" t="s">
        <v>39</v>
      </c>
      <c r="B175" s="43">
        <v>1</v>
      </c>
      <c r="C175" s="43"/>
      <c r="D175" s="43"/>
      <c r="E175" s="43" t="s">
        <v>42</v>
      </c>
      <c r="F175" s="41">
        <v>5102</v>
      </c>
      <c r="G175" s="41">
        <v>1</v>
      </c>
      <c r="H175" s="41"/>
      <c r="I175" s="44"/>
      <c r="J175" s="44"/>
      <c r="K175" s="45">
        <v>9415</v>
      </c>
      <c r="L175" s="47"/>
      <c r="M175" s="41"/>
      <c r="N175" s="44"/>
      <c r="O175" s="63" t="s">
        <v>491</v>
      </c>
      <c r="P175" s="43" t="s">
        <v>44</v>
      </c>
      <c r="Q175" s="43">
        <v>350</v>
      </c>
      <c r="R175" s="46">
        <v>26.9</v>
      </c>
      <c r="S175" s="46">
        <v>9415</v>
      </c>
    </row>
    <row r="176" spans="1:19" ht="18" x14ac:dyDescent="0.25">
      <c r="A176" s="42" t="s">
        <v>39</v>
      </c>
      <c r="B176" s="43">
        <v>1</v>
      </c>
      <c r="C176" s="43" t="s">
        <v>399</v>
      </c>
      <c r="D176" s="43" t="s">
        <v>423</v>
      </c>
      <c r="E176" s="43" t="s">
        <v>42</v>
      </c>
      <c r="F176" s="41">
        <v>5102</v>
      </c>
      <c r="G176" s="41">
        <v>1</v>
      </c>
      <c r="H176" s="41">
        <v>167</v>
      </c>
      <c r="I176" s="44">
        <v>44293</v>
      </c>
      <c r="J176" s="44">
        <v>44294</v>
      </c>
      <c r="K176" s="45">
        <v>1500</v>
      </c>
      <c r="L176" s="47" t="s">
        <v>451</v>
      </c>
      <c r="M176" s="41" t="s">
        <v>45</v>
      </c>
      <c r="N176" s="60">
        <v>44287</v>
      </c>
      <c r="O176" s="63" t="s">
        <v>492</v>
      </c>
      <c r="P176" s="43" t="s">
        <v>44</v>
      </c>
      <c r="Q176" s="43">
        <v>40000</v>
      </c>
      <c r="R176" s="46">
        <v>0.375</v>
      </c>
      <c r="S176" s="46">
        <v>1500</v>
      </c>
    </row>
    <row r="177" spans="1:19" ht="18" x14ac:dyDescent="0.25">
      <c r="A177" s="42" t="s">
        <v>39</v>
      </c>
      <c r="B177" s="43">
        <v>1</v>
      </c>
      <c r="C177" s="43" t="s">
        <v>399</v>
      </c>
      <c r="D177" s="43" t="s">
        <v>423</v>
      </c>
      <c r="E177" s="43" t="s">
        <v>42</v>
      </c>
      <c r="F177" s="41">
        <v>5102</v>
      </c>
      <c r="G177" s="41">
        <v>1</v>
      </c>
      <c r="H177" s="41">
        <v>170</v>
      </c>
      <c r="I177" s="44">
        <v>44298</v>
      </c>
      <c r="J177" s="44">
        <v>44299</v>
      </c>
      <c r="K177" s="45">
        <v>4797</v>
      </c>
      <c r="L177" s="47" t="s">
        <v>452</v>
      </c>
      <c r="M177" s="41" t="s">
        <v>45</v>
      </c>
      <c r="N177" s="60">
        <v>44287</v>
      </c>
      <c r="O177" s="63" t="s">
        <v>493</v>
      </c>
      <c r="P177" s="43" t="s">
        <v>382</v>
      </c>
      <c r="Q177" s="43">
        <v>300</v>
      </c>
      <c r="R177" s="46">
        <v>15.99</v>
      </c>
      <c r="S177" s="46">
        <v>4797</v>
      </c>
    </row>
    <row r="178" spans="1:19" ht="18" x14ac:dyDescent="0.25">
      <c r="A178" s="42" t="s">
        <v>39</v>
      </c>
      <c r="B178" s="43">
        <v>1</v>
      </c>
      <c r="C178" s="43" t="s">
        <v>400</v>
      </c>
      <c r="D178" s="43" t="s">
        <v>424</v>
      </c>
      <c r="E178" s="43" t="s">
        <v>42</v>
      </c>
      <c r="F178" s="41">
        <v>5405</v>
      </c>
      <c r="G178" s="41">
        <v>1</v>
      </c>
      <c r="H178" s="41">
        <v>5254</v>
      </c>
      <c r="I178" s="44">
        <v>44292</v>
      </c>
      <c r="J178" s="44">
        <v>44292</v>
      </c>
      <c r="K178" s="45">
        <v>580</v>
      </c>
      <c r="L178" s="47" t="s">
        <v>453</v>
      </c>
      <c r="M178" s="41" t="s">
        <v>43</v>
      </c>
      <c r="N178" s="60">
        <v>44287</v>
      </c>
      <c r="O178" s="63" t="s">
        <v>494</v>
      </c>
      <c r="P178" s="43" t="s">
        <v>44</v>
      </c>
      <c r="Q178" s="43">
        <v>20</v>
      </c>
      <c r="R178" s="46">
        <v>29</v>
      </c>
      <c r="S178" s="46">
        <v>580</v>
      </c>
    </row>
    <row r="179" spans="1:19" ht="18" x14ac:dyDescent="0.25">
      <c r="A179" s="42" t="s">
        <v>39</v>
      </c>
      <c r="B179" s="43">
        <v>1</v>
      </c>
      <c r="C179" s="43" t="s">
        <v>401</v>
      </c>
      <c r="D179" s="43" t="s">
        <v>425</v>
      </c>
      <c r="E179" s="43" t="s">
        <v>42</v>
      </c>
      <c r="F179" s="41">
        <v>5405</v>
      </c>
      <c r="G179" s="41">
        <v>1</v>
      </c>
      <c r="H179" s="41">
        <v>195</v>
      </c>
      <c r="I179" s="44">
        <v>44298</v>
      </c>
      <c r="J179" s="44">
        <v>44300</v>
      </c>
      <c r="K179" s="45">
        <v>3869.7</v>
      </c>
      <c r="L179" s="47" t="s">
        <v>454</v>
      </c>
      <c r="M179" s="41" t="s">
        <v>43</v>
      </c>
      <c r="N179" s="60">
        <v>44287</v>
      </c>
      <c r="O179" s="63" t="s">
        <v>495</v>
      </c>
      <c r="P179" s="43" t="s">
        <v>44</v>
      </c>
      <c r="Q179" s="43">
        <v>3000</v>
      </c>
      <c r="R179" s="46">
        <v>1.2899</v>
      </c>
      <c r="S179" s="46">
        <v>3869.7</v>
      </c>
    </row>
    <row r="180" spans="1:19" ht="18" x14ac:dyDescent="0.25">
      <c r="A180" s="42" t="s">
        <v>39</v>
      </c>
      <c r="B180" s="43">
        <v>1</v>
      </c>
      <c r="C180" s="43" t="s">
        <v>402</v>
      </c>
      <c r="D180" s="43" t="s">
        <v>426</v>
      </c>
      <c r="E180" s="43" t="s">
        <v>42</v>
      </c>
      <c r="F180" s="41">
        <v>5102</v>
      </c>
      <c r="G180" s="41">
        <v>1</v>
      </c>
      <c r="H180" s="41">
        <v>39975</v>
      </c>
      <c r="I180" s="44">
        <v>44294</v>
      </c>
      <c r="J180" s="44">
        <v>44294</v>
      </c>
      <c r="K180" s="45">
        <v>1888.45</v>
      </c>
      <c r="L180" s="47" t="s">
        <v>455</v>
      </c>
      <c r="M180" s="41" t="s">
        <v>43</v>
      </c>
      <c r="N180" s="60">
        <v>44287</v>
      </c>
      <c r="O180" s="63" t="s">
        <v>496</v>
      </c>
      <c r="P180" s="43" t="s">
        <v>44</v>
      </c>
      <c r="Q180" s="43">
        <v>5</v>
      </c>
      <c r="R180" s="46">
        <v>377.69</v>
      </c>
      <c r="S180" s="46">
        <v>1888.45</v>
      </c>
    </row>
    <row r="181" spans="1:19" ht="18" x14ac:dyDescent="0.25">
      <c r="A181" s="42" t="s">
        <v>39</v>
      </c>
      <c r="B181" s="43">
        <v>1</v>
      </c>
      <c r="C181" s="43" t="s">
        <v>403</v>
      </c>
      <c r="D181" s="43" t="s">
        <v>427</v>
      </c>
      <c r="E181" s="43" t="s">
        <v>42</v>
      </c>
      <c r="F181" s="41">
        <v>5102</v>
      </c>
      <c r="G181" s="41">
        <v>1</v>
      </c>
      <c r="H181" s="41">
        <v>537950</v>
      </c>
      <c r="I181" s="44">
        <v>44293</v>
      </c>
      <c r="J181" s="44">
        <v>44294</v>
      </c>
      <c r="K181" s="45">
        <v>71.25</v>
      </c>
      <c r="L181" s="47" t="s">
        <v>456</v>
      </c>
      <c r="M181" s="41" t="s">
        <v>43</v>
      </c>
      <c r="N181" s="60">
        <v>44287</v>
      </c>
      <c r="O181" s="63" t="s">
        <v>497</v>
      </c>
      <c r="P181" s="43" t="s">
        <v>44</v>
      </c>
      <c r="Q181" s="43">
        <v>5</v>
      </c>
      <c r="R181" s="46">
        <v>14.25</v>
      </c>
      <c r="S181" s="46">
        <v>71.25</v>
      </c>
    </row>
    <row r="182" spans="1:19" ht="18" x14ac:dyDescent="0.25">
      <c r="A182" s="42" t="s">
        <v>39</v>
      </c>
      <c r="B182" s="43">
        <v>1</v>
      </c>
      <c r="C182" s="43"/>
      <c r="D182" s="43"/>
      <c r="E182" s="43" t="s">
        <v>42</v>
      </c>
      <c r="F182" s="41">
        <v>5102</v>
      </c>
      <c r="G182" s="41">
        <v>1</v>
      </c>
      <c r="H182" s="41"/>
      <c r="I182" s="44"/>
      <c r="J182" s="44"/>
      <c r="K182" s="45">
        <v>80</v>
      </c>
      <c r="L182" s="47"/>
      <c r="M182" s="41"/>
      <c r="N182" s="44"/>
      <c r="O182" s="63" t="s">
        <v>498</v>
      </c>
      <c r="P182" s="43" t="s">
        <v>44</v>
      </c>
      <c r="Q182" s="43">
        <v>5</v>
      </c>
      <c r="R182" s="46">
        <v>16</v>
      </c>
      <c r="S182" s="46">
        <v>80</v>
      </c>
    </row>
    <row r="183" spans="1:19" ht="18" x14ac:dyDescent="0.25">
      <c r="A183" s="42" t="s">
        <v>39</v>
      </c>
      <c r="B183" s="43">
        <v>1</v>
      </c>
      <c r="C183" s="43" t="s">
        <v>404</v>
      </c>
      <c r="D183" s="43" t="s">
        <v>428</v>
      </c>
      <c r="E183" s="43" t="s">
        <v>42</v>
      </c>
      <c r="F183" s="41">
        <v>5102</v>
      </c>
      <c r="G183" s="41">
        <v>1</v>
      </c>
      <c r="H183" s="41">
        <v>23328</v>
      </c>
      <c r="I183" s="44">
        <v>44301</v>
      </c>
      <c r="J183" s="44">
        <v>44302</v>
      </c>
      <c r="K183" s="45">
        <v>52.4</v>
      </c>
      <c r="L183" s="47" t="s">
        <v>457</v>
      </c>
      <c r="M183" s="41" t="s">
        <v>43</v>
      </c>
      <c r="N183" s="60">
        <v>44287</v>
      </c>
      <c r="O183" s="63" t="s">
        <v>499</v>
      </c>
      <c r="P183" s="43" t="s">
        <v>44</v>
      </c>
      <c r="Q183" s="43">
        <v>4</v>
      </c>
      <c r="R183" s="46">
        <v>13.1</v>
      </c>
      <c r="S183" s="46">
        <v>52.4</v>
      </c>
    </row>
    <row r="184" spans="1:19" ht="18" x14ac:dyDescent="0.25">
      <c r="A184" s="42" t="s">
        <v>39</v>
      </c>
      <c r="B184" s="43">
        <v>1</v>
      </c>
      <c r="C184" s="43"/>
      <c r="D184" s="43"/>
      <c r="E184" s="43" t="s">
        <v>42</v>
      </c>
      <c r="F184" s="41">
        <v>5102</v>
      </c>
      <c r="G184" s="41">
        <v>1</v>
      </c>
      <c r="H184" s="41"/>
      <c r="I184" s="44"/>
      <c r="J184" s="44"/>
      <c r="K184" s="45">
        <v>680</v>
      </c>
      <c r="L184" s="47"/>
      <c r="M184" s="41"/>
      <c r="N184" s="44"/>
      <c r="O184" s="63" t="s">
        <v>500</v>
      </c>
      <c r="P184" s="43" t="s">
        <v>379</v>
      </c>
      <c r="Q184" s="43">
        <v>40</v>
      </c>
      <c r="R184" s="46">
        <v>17</v>
      </c>
      <c r="S184" s="46">
        <v>680</v>
      </c>
    </row>
    <row r="185" spans="1:19" ht="18" x14ac:dyDescent="0.25">
      <c r="A185" s="42" t="s">
        <v>39</v>
      </c>
      <c r="B185" s="43">
        <v>1</v>
      </c>
      <c r="C185" s="43" t="s">
        <v>405</v>
      </c>
      <c r="D185" s="43" t="s">
        <v>429</v>
      </c>
      <c r="E185" s="43" t="s">
        <v>42</v>
      </c>
      <c r="F185" s="41">
        <v>5102</v>
      </c>
      <c r="G185" s="41">
        <v>1</v>
      </c>
      <c r="H185" s="41">
        <v>200</v>
      </c>
      <c r="I185" s="44">
        <v>44299</v>
      </c>
      <c r="J185" s="44">
        <v>44300</v>
      </c>
      <c r="K185" s="45">
        <v>1478.4</v>
      </c>
      <c r="L185" s="47" t="s">
        <v>458</v>
      </c>
      <c r="M185" s="41" t="s">
        <v>45</v>
      </c>
      <c r="N185" s="60">
        <v>44287</v>
      </c>
      <c r="O185" s="63" t="s">
        <v>501</v>
      </c>
      <c r="P185" s="43" t="s">
        <v>44</v>
      </c>
      <c r="Q185" s="43">
        <v>340</v>
      </c>
      <c r="R185" s="46" t="s">
        <v>383</v>
      </c>
      <c r="S185" s="46">
        <v>1478.4</v>
      </c>
    </row>
    <row r="186" spans="1:19" ht="18" x14ac:dyDescent="0.25">
      <c r="A186" s="42" t="s">
        <v>39</v>
      </c>
      <c r="B186" s="43">
        <v>1</v>
      </c>
      <c r="C186" s="43"/>
      <c r="D186" s="43"/>
      <c r="E186" s="43" t="s">
        <v>42</v>
      </c>
      <c r="F186" s="41">
        <v>5102</v>
      </c>
      <c r="G186" s="41">
        <v>1</v>
      </c>
      <c r="H186" s="41"/>
      <c r="I186" s="44"/>
      <c r="J186" s="44"/>
      <c r="K186" s="45">
        <v>5950</v>
      </c>
      <c r="L186" s="47"/>
      <c r="M186" s="41" t="s">
        <v>43</v>
      </c>
      <c r="N186" s="44"/>
      <c r="O186" s="63" t="s">
        <v>502</v>
      </c>
      <c r="P186" s="43" t="s">
        <v>384</v>
      </c>
      <c r="Q186" s="43">
        <v>700</v>
      </c>
      <c r="R186" s="46">
        <v>8.5</v>
      </c>
      <c r="S186" s="46">
        <v>5950</v>
      </c>
    </row>
    <row r="187" spans="1:19" ht="18" x14ac:dyDescent="0.25">
      <c r="A187" s="42" t="s">
        <v>39</v>
      </c>
      <c r="B187" s="43">
        <v>1</v>
      </c>
      <c r="C187" s="43" t="s">
        <v>406</v>
      </c>
      <c r="D187" s="43" t="s">
        <v>430</v>
      </c>
      <c r="E187" s="43" t="s">
        <v>42</v>
      </c>
      <c r="F187" s="41">
        <v>5405</v>
      </c>
      <c r="G187" s="41">
        <v>1</v>
      </c>
      <c r="H187" s="41">
        <v>3182</v>
      </c>
      <c r="I187" s="44">
        <v>44294</v>
      </c>
      <c r="J187" s="44">
        <v>44294</v>
      </c>
      <c r="K187" s="45">
        <v>3681.25</v>
      </c>
      <c r="L187" s="47" t="s">
        <v>459</v>
      </c>
      <c r="M187" s="41" t="s">
        <v>43</v>
      </c>
      <c r="N187" s="60">
        <v>44287</v>
      </c>
      <c r="O187" s="63" t="s">
        <v>503</v>
      </c>
      <c r="P187" s="43" t="s">
        <v>44</v>
      </c>
      <c r="Q187" s="43">
        <v>25</v>
      </c>
      <c r="R187" s="46">
        <v>147.25</v>
      </c>
      <c r="S187" s="46">
        <v>3681.25</v>
      </c>
    </row>
    <row r="188" spans="1:19" ht="18" x14ac:dyDescent="0.25">
      <c r="A188" s="42" t="s">
        <v>39</v>
      </c>
      <c r="B188" s="43">
        <v>1</v>
      </c>
      <c r="C188" s="43"/>
      <c r="D188" s="43"/>
      <c r="E188" s="43" t="s">
        <v>42</v>
      </c>
      <c r="F188" s="41">
        <v>5102</v>
      </c>
      <c r="G188" s="41">
        <v>1</v>
      </c>
      <c r="H188" s="41"/>
      <c r="I188" s="44"/>
      <c r="J188" s="44"/>
      <c r="K188" s="45">
        <v>463</v>
      </c>
      <c r="L188" s="47"/>
      <c r="M188" s="41"/>
      <c r="N188" s="44"/>
      <c r="O188" s="63" t="s">
        <v>504</v>
      </c>
      <c r="P188" s="43" t="s">
        <v>44</v>
      </c>
      <c r="Q188" s="43">
        <v>25</v>
      </c>
      <c r="R188" s="46">
        <v>18.52</v>
      </c>
      <c r="S188" s="46">
        <v>463</v>
      </c>
    </row>
    <row r="189" spans="1:19" ht="18" x14ac:dyDescent="0.25">
      <c r="A189" s="42" t="s">
        <v>39</v>
      </c>
      <c r="B189" s="43">
        <v>1</v>
      </c>
      <c r="C189" s="43"/>
      <c r="D189" s="43"/>
      <c r="E189" s="43" t="s">
        <v>42</v>
      </c>
      <c r="F189" s="41">
        <v>5405</v>
      </c>
      <c r="G189" s="41">
        <v>1</v>
      </c>
      <c r="H189" s="41"/>
      <c r="I189" s="44"/>
      <c r="J189" s="44"/>
      <c r="K189" s="45">
        <v>427.5</v>
      </c>
      <c r="L189" s="47"/>
      <c r="M189" s="41"/>
      <c r="N189" s="44"/>
      <c r="O189" s="63" t="s">
        <v>505</v>
      </c>
      <c r="P189" s="43" t="s">
        <v>44</v>
      </c>
      <c r="Q189" s="43">
        <v>25</v>
      </c>
      <c r="R189" s="46">
        <v>17.100000000000001</v>
      </c>
      <c r="S189" s="46">
        <v>427.5</v>
      </c>
    </row>
    <row r="190" spans="1:19" ht="18" x14ac:dyDescent="0.25">
      <c r="A190" s="42" t="s">
        <v>39</v>
      </c>
      <c r="B190" s="43">
        <v>1</v>
      </c>
      <c r="C190" s="43" t="s">
        <v>407</v>
      </c>
      <c r="D190" s="43" t="s">
        <v>431</v>
      </c>
      <c r="E190" s="43" t="s">
        <v>42</v>
      </c>
      <c r="F190" s="41">
        <v>5102</v>
      </c>
      <c r="G190" s="41">
        <v>1</v>
      </c>
      <c r="H190" s="41">
        <v>350</v>
      </c>
      <c r="I190" s="44">
        <v>44308</v>
      </c>
      <c r="J190" s="44">
        <v>44316</v>
      </c>
      <c r="K190" s="45">
        <v>540</v>
      </c>
      <c r="L190" s="47" t="s">
        <v>460</v>
      </c>
      <c r="M190" s="41" t="s">
        <v>43</v>
      </c>
      <c r="N190" s="60">
        <v>44287</v>
      </c>
      <c r="O190" s="63" t="s">
        <v>506</v>
      </c>
      <c r="P190" s="43" t="s">
        <v>44</v>
      </c>
      <c r="Q190" s="43">
        <v>400</v>
      </c>
      <c r="R190" s="46">
        <v>1.35</v>
      </c>
      <c r="S190" s="46">
        <v>540</v>
      </c>
    </row>
    <row r="191" spans="1:19" ht="18" x14ac:dyDescent="0.25">
      <c r="A191" s="42" t="s">
        <v>39</v>
      </c>
      <c r="B191" s="43">
        <v>1</v>
      </c>
      <c r="C191" s="43"/>
      <c r="D191" s="43"/>
      <c r="E191" s="43" t="s">
        <v>42</v>
      </c>
      <c r="F191" s="41">
        <v>5102</v>
      </c>
      <c r="G191" s="41">
        <v>1</v>
      </c>
      <c r="H191" s="41"/>
      <c r="I191" s="44"/>
      <c r="J191" s="44"/>
      <c r="K191" s="45">
        <v>1100</v>
      </c>
      <c r="L191" s="47"/>
      <c r="M191" s="41"/>
      <c r="N191" s="44"/>
      <c r="O191" s="63" t="s">
        <v>507</v>
      </c>
      <c r="P191" s="43" t="s">
        <v>44</v>
      </c>
      <c r="Q191" s="43">
        <v>400</v>
      </c>
      <c r="R191" s="46">
        <v>2.75</v>
      </c>
      <c r="S191" s="46">
        <v>1100</v>
      </c>
    </row>
    <row r="192" spans="1:19" ht="18" x14ac:dyDescent="0.25">
      <c r="A192" s="42" t="s">
        <v>39</v>
      </c>
      <c r="B192" s="43">
        <v>1</v>
      </c>
      <c r="C192" s="43" t="s">
        <v>408</v>
      </c>
      <c r="D192" s="43" t="s">
        <v>432</v>
      </c>
      <c r="E192" s="43" t="s">
        <v>42</v>
      </c>
      <c r="F192" s="41">
        <v>5101</v>
      </c>
      <c r="G192" s="41">
        <v>1</v>
      </c>
      <c r="H192" s="41">
        <v>749</v>
      </c>
      <c r="I192" s="44">
        <v>44298</v>
      </c>
      <c r="J192" s="44">
        <v>44299</v>
      </c>
      <c r="K192" s="45">
        <v>440</v>
      </c>
      <c r="L192" s="47" t="s">
        <v>461</v>
      </c>
      <c r="M192" s="41" t="s">
        <v>43</v>
      </c>
      <c r="N192" s="60">
        <v>44287</v>
      </c>
      <c r="O192" s="63" t="s">
        <v>508</v>
      </c>
      <c r="P192" s="43" t="s">
        <v>44</v>
      </c>
      <c r="Q192" s="43">
        <v>20</v>
      </c>
      <c r="R192" s="46">
        <v>22</v>
      </c>
      <c r="S192" s="46">
        <v>440</v>
      </c>
    </row>
    <row r="193" spans="1:19" ht="18" x14ac:dyDescent="0.25">
      <c r="A193" s="42" t="s">
        <v>39</v>
      </c>
      <c r="B193" s="43">
        <v>1</v>
      </c>
      <c r="C193" s="43"/>
      <c r="D193" s="43"/>
      <c r="E193" s="43" t="s">
        <v>42</v>
      </c>
      <c r="F193" s="41">
        <v>5101</v>
      </c>
      <c r="G193" s="41">
        <v>1</v>
      </c>
      <c r="H193" s="41"/>
      <c r="I193" s="44"/>
      <c r="J193" s="44"/>
      <c r="K193" s="45">
        <v>350</v>
      </c>
      <c r="L193" s="47"/>
      <c r="M193" s="41"/>
      <c r="N193" s="44"/>
      <c r="O193" s="63" t="s">
        <v>509</v>
      </c>
      <c r="P193" s="43" t="s">
        <v>385</v>
      </c>
      <c r="Q193" s="43">
        <v>10</v>
      </c>
      <c r="R193" s="46">
        <v>35</v>
      </c>
      <c r="S193" s="46">
        <v>350</v>
      </c>
    </row>
    <row r="194" spans="1:19" ht="18" x14ac:dyDescent="0.25">
      <c r="A194" s="42" t="s">
        <v>39</v>
      </c>
      <c r="B194" s="43">
        <v>1</v>
      </c>
      <c r="C194" s="43"/>
      <c r="D194" s="43"/>
      <c r="E194" s="43" t="s">
        <v>42</v>
      </c>
      <c r="F194" s="41">
        <v>5102</v>
      </c>
      <c r="G194" s="41">
        <v>1</v>
      </c>
      <c r="H194" s="41"/>
      <c r="I194" s="44"/>
      <c r="J194" s="44"/>
      <c r="K194" s="45">
        <v>280</v>
      </c>
      <c r="L194" s="47"/>
      <c r="M194" s="41" t="s">
        <v>43</v>
      </c>
      <c r="N194" s="44"/>
      <c r="O194" s="63" t="s">
        <v>510</v>
      </c>
      <c r="P194" s="43" t="s">
        <v>44</v>
      </c>
      <c r="Q194" s="43">
        <v>8</v>
      </c>
      <c r="R194" s="46">
        <v>35</v>
      </c>
      <c r="S194" s="46">
        <v>280</v>
      </c>
    </row>
    <row r="195" spans="1:19" ht="18" x14ac:dyDescent="0.25">
      <c r="A195" s="42" t="s">
        <v>39</v>
      </c>
      <c r="B195" s="43">
        <v>1</v>
      </c>
      <c r="C195" s="43" t="s">
        <v>409</v>
      </c>
      <c r="D195" s="43" t="s">
        <v>433</v>
      </c>
      <c r="E195" s="43" t="s">
        <v>42</v>
      </c>
      <c r="F195" s="41">
        <v>5405</v>
      </c>
      <c r="G195" s="41">
        <v>1</v>
      </c>
      <c r="H195" s="41">
        <v>1423217</v>
      </c>
      <c r="I195" s="44">
        <v>44303</v>
      </c>
      <c r="J195" s="44">
        <v>44305</v>
      </c>
      <c r="K195" s="45">
        <v>63.8</v>
      </c>
      <c r="L195" s="47" t="s">
        <v>462</v>
      </c>
      <c r="M195" s="41" t="s">
        <v>45</v>
      </c>
      <c r="N195" s="60">
        <v>44287</v>
      </c>
      <c r="O195" s="63" t="s">
        <v>511</v>
      </c>
      <c r="P195" s="43" t="s">
        <v>386</v>
      </c>
      <c r="Q195" s="43">
        <v>20</v>
      </c>
      <c r="R195" s="46">
        <v>3.19</v>
      </c>
      <c r="S195" s="46">
        <v>63.8</v>
      </c>
    </row>
    <row r="196" spans="1:19" ht="18" x14ac:dyDescent="0.25">
      <c r="A196" s="42" t="s">
        <v>39</v>
      </c>
      <c r="B196" s="43">
        <v>1</v>
      </c>
      <c r="C196" s="43"/>
      <c r="D196" s="43"/>
      <c r="E196" s="43" t="s">
        <v>42</v>
      </c>
      <c r="F196" s="41">
        <v>5405</v>
      </c>
      <c r="G196" s="41">
        <v>1</v>
      </c>
      <c r="H196" s="41"/>
      <c r="I196" s="44"/>
      <c r="J196" s="44"/>
      <c r="K196" s="45">
        <v>85.8</v>
      </c>
      <c r="L196" s="47"/>
      <c r="M196" s="41"/>
      <c r="N196" s="44"/>
      <c r="O196" s="63" t="s">
        <v>512</v>
      </c>
      <c r="P196" s="43" t="s">
        <v>44</v>
      </c>
      <c r="Q196" s="43">
        <v>20</v>
      </c>
      <c r="R196" s="46">
        <v>4.29</v>
      </c>
      <c r="S196" s="46">
        <v>85.8</v>
      </c>
    </row>
    <row r="197" spans="1:19" ht="18" x14ac:dyDescent="0.25">
      <c r="A197" s="42" t="s">
        <v>39</v>
      </c>
      <c r="B197" s="43">
        <v>1</v>
      </c>
      <c r="C197" s="43"/>
      <c r="D197" s="43"/>
      <c r="E197" s="43" t="s">
        <v>42</v>
      </c>
      <c r="F197" s="41">
        <v>5102</v>
      </c>
      <c r="G197" s="41">
        <v>1</v>
      </c>
      <c r="H197" s="41"/>
      <c r="I197" s="44"/>
      <c r="J197" s="44"/>
      <c r="K197" s="45">
        <v>59.6</v>
      </c>
      <c r="L197" s="47"/>
      <c r="M197" s="41"/>
      <c r="N197" s="44"/>
      <c r="O197" s="63" t="s">
        <v>513</v>
      </c>
      <c r="P197" s="43" t="s">
        <v>386</v>
      </c>
      <c r="Q197" s="43">
        <v>20</v>
      </c>
      <c r="R197" s="46">
        <v>2.98</v>
      </c>
      <c r="S197" s="46">
        <v>59.6</v>
      </c>
    </row>
    <row r="198" spans="1:19" ht="18" x14ac:dyDescent="0.25">
      <c r="A198" s="42" t="s">
        <v>39</v>
      </c>
      <c r="B198" s="43">
        <v>1</v>
      </c>
      <c r="C198" s="43" t="s">
        <v>403</v>
      </c>
      <c r="D198" s="43" t="s">
        <v>434</v>
      </c>
      <c r="E198" s="43" t="s">
        <v>42</v>
      </c>
      <c r="F198" s="41">
        <v>5405</v>
      </c>
      <c r="G198" s="41">
        <v>1</v>
      </c>
      <c r="H198" s="41">
        <v>537951</v>
      </c>
      <c r="I198" s="44">
        <v>44293</v>
      </c>
      <c r="J198" s="44">
        <v>44294</v>
      </c>
      <c r="K198" s="45">
        <v>4.8</v>
      </c>
      <c r="L198" s="47" t="s">
        <v>463</v>
      </c>
      <c r="M198" s="41" t="s">
        <v>43</v>
      </c>
      <c r="N198" s="60">
        <v>44287</v>
      </c>
      <c r="O198" s="63" t="s">
        <v>514</v>
      </c>
      <c r="P198" s="43" t="s">
        <v>44</v>
      </c>
      <c r="Q198" s="43">
        <v>6</v>
      </c>
      <c r="R198" s="46">
        <v>0.8</v>
      </c>
      <c r="S198" s="46">
        <v>4.8</v>
      </c>
    </row>
    <row r="199" spans="1:19" ht="18" x14ac:dyDescent="0.25">
      <c r="A199" s="42" t="s">
        <v>39</v>
      </c>
      <c r="B199" s="43">
        <v>1</v>
      </c>
      <c r="C199" s="43"/>
      <c r="D199" s="43"/>
      <c r="E199" s="43" t="s">
        <v>42</v>
      </c>
      <c r="F199" s="41">
        <v>5405</v>
      </c>
      <c r="G199" s="41">
        <v>1</v>
      </c>
      <c r="H199" s="41"/>
      <c r="I199" s="44"/>
      <c r="J199" s="44"/>
      <c r="K199" s="45">
        <v>14.4</v>
      </c>
      <c r="L199" s="47"/>
      <c r="M199" s="41"/>
      <c r="N199" s="44"/>
      <c r="O199" s="63" t="s">
        <v>515</v>
      </c>
      <c r="P199" s="43" t="s">
        <v>44</v>
      </c>
      <c r="Q199" s="43">
        <v>4</v>
      </c>
      <c r="R199" s="46">
        <v>3.6</v>
      </c>
      <c r="S199" s="46">
        <v>14.4</v>
      </c>
    </row>
    <row r="200" spans="1:19" ht="18" x14ac:dyDescent="0.25">
      <c r="A200" s="42" t="s">
        <v>39</v>
      </c>
      <c r="B200" s="43">
        <v>1</v>
      </c>
      <c r="C200" s="43"/>
      <c r="D200" s="43"/>
      <c r="E200" s="43" t="s">
        <v>42</v>
      </c>
      <c r="F200" s="41">
        <v>5405</v>
      </c>
      <c r="G200" s="41">
        <v>1</v>
      </c>
      <c r="H200" s="41"/>
      <c r="I200" s="44"/>
      <c r="J200" s="44"/>
      <c r="K200" s="45">
        <v>36.6</v>
      </c>
      <c r="L200" s="47"/>
      <c r="M200" s="41"/>
      <c r="N200" s="44"/>
      <c r="O200" s="63" t="s">
        <v>516</v>
      </c>
      <c r="P200" s="43" t="s">
        <v>44</v>
      </c>
      <c r="Q200" s="43">
        <v>4</v>
      </c>
      <c r="R200" s="46">
        <v>9.15</v>
      </c>
      <c r="S200" s="46">
        <v>36.6</v>
      </c>
    </row>
    <row r="201" spans="1:19" ht="18" x14ac:dyDescent="0.25">
      <c r="A201" s="42" t="s">
        <v>39</v>
      </c>
      <c r="B201" s="43">
        <v>1</v>
      </c>
      <c r="C201" s="43"/>
      <c r="D201" s="43"/>
      <c r="E201" s="43" t="s">
        <v>42</v>
      </c>
      <c r="F201" s="41">
        <v>5405</v>
      </c>
      <c r="G201" s="41">
        <v>1</v>
      </c>
      <c r="H201" s="41"/>
      <c r="I201" s="44"/>
      <c r="J201" s="44"/>
      <c r="K201" s="45">
        <v>23.4</v>
      </c>
      <c r="L201" s="47"/>
      <c r="M201" s="41"/>
      <c r="N201" s="44"/>
      <c r="O201" s="63" t="s">
        <v>517</v>
      </c>
      <c r="P201" s="43" t="s">
        <v>44</v>
      </c>
      <c r="Q201" s="43">
        <v>4</v>
      </c>
      <c r="R201" s="46">
        <v>5.85</v>
      </c>
      <c r="S201" s="46">
        <v>23.4</v>
      </c>
    </row>
    <row r="202" spans="1:19" ht="18" x14ac:dyDescent="0.25">
      <c r="A202" s="42" t="s">
        <v>39</v>
      </c>
      <c r="B202" s="43">
        <v>1</v>
      </c>
      <c r="C202" s="43"/>
      <c r="D202" s="43"/>
      <c r="E202" s="43" t="s">
        <v>42</v>
      </c>
      <c r="F202" s="41">
        <v>5405</v>
      </c>
      <c r="G202" s="41">
        <v>1</v>
      </c>
      <c r="H202" s="41"/>
      <c r="I202" s="44"/>
      <c r="J202" s="44"/>
      <c r="K202" s="45">
        <v>6.72</v>
      </c>
      <c r="L202" s="47"/>
      <c r="M202" s="41"/>
      <c r="N202" s="44"/>
      <c r="O202" s="63" t="s">
        <v>518</v>
      </c>
      <c r="P202" s="43" t="s">
        <v>44</v>
      </c>
      <c r="Q202" s="43">
        <v>6</v>
      </c>
      <c r="R202" s="46">
        <v>1.1200000000000001</v>
      </c>
      <c r="S202" s="46">
        <v>6.72</v>
      </c>
    </row>
    <row r="203" spans="1:19" ht="18" x14ac:dyDescent="0.25">
      <c r="A203" s="42" t="s">
        <v>39</v>
      </c>
      <c r="B203" s="43">
        <v>1</v>
      </c>
      <c r="C203" s="43"/>
      <c r="D203" s="43"/>
      <c r="E203" s="43" t="s">
        <v>42</v>
      </c>
      <c r="F203" s="41">
        <v>5405</v>
      </c>
      <c r="G203" s="41">
        <v>1</v>
      </c>
      <c r="H203" s="41"/>
      <c r="I203" s="44"/>
      <c r="J203" s="44"/>
      <c r="K203" s="45">
        <v>20.8</v>
      </c>
      <c r="L203" s="47"/>
      <c r="M203" s="41"/>
      <c r="N203" s="44"/>
      <c r="O203" s="63" t="s">
        <v>519</v>
      </c>
      <c r="P203" s="43" t="s">
        <v>44</v>
      </c>
      <c r="Q203" s="43">
        <v>8</v>
      </c>
      <c r="R203" s="46">
        <v>2.6</v>
      </c>
      <c r="S203" s="46">
        <v>20.8</v>
      </c>
    </row>
    <row r="204" spans="1:19" ht="18" x14ac:dyDescent="0.25">
      <c r="A204" s="42" t="s">
        <v>39</v>
      </c>
      <c r="B204" s="43">
        <v>1</v>
      </c>
      <c r="C204" s="43"/>
      <c r="D204" s="43"/>
      <c r="E204" s="43" t="s">
        <v>42</v>
      </c>
      <c r="F204" s="41">
        <v>5405</v>
      </c>
      <c r="G204" s="41">
        <v>1</v>
      </c>
      <c r="H204" s="41"/>
      <c r="I204" s="44"/>
      <c r="J204" s="44"/>
      <c r="K204" s="45">
        <v>18</v>
      </c>
      <c r="L204" s="47"/>
      <c r="M204" s="41"/>
      <c r="N204" s="44"/>
      <c r="O204" s="63" t="s">
        <v>520</v>
      </c>
      <c r="P204" s="43" t="s">
        <v>44</v>
      </c>
      <c r="Q204" s="43">
        <v>10</v>
      </c>
      <c r="R204" s="46">
        <v>1.8</v>
      </c>
      <c r="S204" s="46">
        <v>18</v>
      </c>
    </row>
    <row r="205" spans="1:19" ht="18" x14ac:dyDescent="0.25">
      <c r="A205" s="42" t="s">
        <v>39</v>
      </c>
      <c r="B205" s="43">
        <v>1</v>
      </c>
      <c r="C205" s="43"/>
      <c r="D205" s="43"/>
      <c r="E205" s="43" t="s">
        <v>42</v>
      </c>
      <c r="F205" s="41">
        <v>5405</v>
      </c>
      <c r="G205" s="41">
        <v>1</v>
      </c>
      <c r="H205" s="41"/>
      <c r="I205" s="44"/>
      <c r="J205" s="44"/>
      <c r="K205" s="45">
        <v>9.65</v>
      </c>
      <c r="L205" s="47"/>
      <c r="M205" s="41"/>
      <c r="N205" s="44"/>
      <c r="O205" s="63" t="s">
        <v>521</v>
      </c>
      <c r="P205" s="43" t="s">
        <v>44</v>
      </c>
      <c r="Q205" s="43">
        <v>5</v>
      </c>
      <c r="R205" s="46">
        <v>1.93</v>
      </c>
      <c r="S205" s="46">
        <v>9.65</v>
      </c>
    </row>
    <row r="206" spans="1:19" ht="18" x14ac:dyDescent="0.25">
      <c r="A206" s="42" t="s">
        <v>39</v>
      </c>
      <c r="B206" s="43">
        <v>1</v>
      </c>
      <c r="C206" s="43"/>
      <c r="D206" s="43"/>
      <c r="E206" s="43" t="s">
        <v>42</v>
      </c>
      <c r="F206" s="41">
        <v>5405</v>
      </c>
      <c r="G206" s="41">
        <v>1</v>
      </c>
      <c r="H206" s="41"/>
      <c r="I206" s="44"/>
      <c r="J206" s="44"/>
      <c r="K206" s="45">
        <v>6</v>
      </c>
      <c r="L206" s="47"/>
      <c r="M206" s="41"/>
      <c r="N206" s="44"/>
      <c r="O206" s="63" t="s">
        <v>522</v>
      </c>
      <c r="P206" s="43" t="s">
        <v>44</v>
      </c>
      <c r="Q206" s="43">
        <v>10</v>
      </c>
      <c r="R206" s="46">
        <v>0.6</v>
      </c>
      <c r="S206" s="46">
        <v>6</v>
      </c>
    </row>
    <row r="207" spans="1:19" ht="18" x14ac:dyDescent="0.25">
      <c r="A207" s="42" t="s">
        <v>39</v>
      </c>
      <c r="B207" s="43">
        <v>1</v>
      </c>
      <c r="C207" s="43"/>
      <c r="D207" s="43"/>
      <c r="E207" s="43" t="s">
        <v>42</v>
      </c>
      <c r="F207" s="41">
        <v>5405</v>
      </c>
      <c r="G207" s="41">
        <v>1</v>
      </c>
      <c r="H207" s="41"/>
      <c r="I207" s="44"/>
      <c r="J207" s="44"/>
      <c r="K207" s="45">
        <v>29.7</v>
      </c>
      <c r="L207" s="47"/>
      <c r="M207" s="41"/>
      <c r="N207" s="44"/>
      <c r="O207" s="63" t="s">
        <v>523</v>
      </c>
      <c r="P207" s="43" t="s">
        <v>44</v>
      </c>
      <c r="Q207" s="43">
        <v>6</v>
      </c>
      <c r="R207" s="46">
        <v>4.95</v>
      </c>
      <c r="S207" s="46">
        <v>29.7</v>
      </c>
    </row>
    <row r="208" spans="1:19" ht="18" x14ac:dyDescent="0.25">
      <c r="A208" s="42" t="s">
        <v>39</v>
      </c>
      <c r="B208" s="43">
        <v>1</v>
      </c>
      <c r="C208" s="43" t="s">
        <v>410</v>
      </c>
      <c r="D208" s="43" t="s">
        <v>435</v>
      </c>
      <c r="E208" s="43" t="s">
        <v>42</v>
      </c>
      <c r="F208" s="41">
        <v>5102</v>
      </c>
      <c r="G208" s="41">
        <v>1</v>
      </c>
      <c r="H208" s="41">
        <v>13489</v>
      </c>
      <c r="I208" s="44">
        <v>44301</v>
      </c>
      <c r="J208" s="44">
        <v>44302</v>
      </c>
      <c r="K208" s="45">
        <v>84</v>
      </c>
      <c r="L208" s="47" t="s">
        <v>464</v>
      </c>
      <c r="M208" s="41" t="s">
        <v>466</v>
      </c>
      <c r="N208" s="60">
        <v>44287</v>
      </c>
      <c r="O208" s="63" t="s">
        <v>524</v>
      </c>
      <c r="P208" s="43" t="s">
        <v>44</v>
      </c>
      <c r="Q208" s="43">
        <v>60</v>
      </c>
      <c r="R208" s="46">
        <v>1.4</v>
      </c>
      <c r="S208" s="46">
        <v>84</v>
      </c>
    </row>
    <row r="209" spans="1:19" ht="18" x14ac:dyDescent="0.25">
      <c r="A209" s="42" t="s">
        <v>39</v>
      </c>
      <c r="B209" s="43">
        <v>1</v>
      </c>
      <c r="C209" s="43"/>
      <c r="D209" s="43"/>
      <c r="E209" s="43" t="s">
        <v>42</v>
      </c>
      <c r="F209" s="41">
        <v>5102</v>
      </c>
      <c r="G209" s="41">
        <v>1</v>
      </c>
      <c r="H209" s="41"/>
      <c r="I209" s="44"/>
      <c r="J209" s="44"/>
      <c r="K209" s="45">
        <v>22.8</v>
      </c>
      <c r="L209" s="47"/>
      <c r="M209" s="41"/>
      <c r="N209" s="44"/>
      <c r="O209" s="63" t="s">
        <v>525</v>
      </c>
      <c r="P209" s="43" t="s">
        <v>44</v>
      </c>
      <c r="Q209" s="43">
        <v>24</v>
      </c>
      <c r="R209" s="46">
        <v>0.95</v>
      </c>
      <c r="S209" s="46">
        <v>22.8</v>
      </c>
    </row>
    <row r="210" spans="1:19" ht="18" x14ac:dyDescent="0.25">
      <c r="A210" s="42" t="s">
        <v>39</v>
      </c>
      <c r="B210" s="43">
        <v>1</v>
      </c>
      <c r="C210" s="43"/>
      <c r="D210" s="43"/>
      <c r="E210" s="43" t="s">
        <v>42</v>
      </c>
      <c r="F210" s="41">
        <v>5101</v>
      </c>
      <c r="G210" s="41">
        <v>1</v>
      </c>
      <c r="H210" s="41"/>
      <c r="I210" s="44"/>
      <c r="J210" s="44"/>
      <c r="K210" s="45">
        <v>84</v>
      </c>
      <c r="L210" s="47"/>
      <c r="M210" s="41"/>
      <c r="N210" s="44"/>
      <c r="O210" s="63" t="s">
        <v>526</v>
      </c>
      <c r="P210" s="43" t="s">
        <v>387</v>
      </c>
      <c r="Q210" s="43">
        <v>60</v>
      </c>
      <c r="R210" s="46">
        <v>1.4</v>
      </c>
      <c r="S210" s="46">
        <v>84</v>
      </c>
    </row>
    <row r="211" spans="1:19" ht="18" x14ac:dyDescent="0.25">
      <c r="A211" s="42" t="s">
        <v>39</v>
      </c>
      <c r="B211" s="43">
        <v>1</v>
      </c>
      <c r="C211" s="43"/>
      <c r="D211" s="43"/>
      <c r="E211" s="43" t="s">
        <v>42</v>
      </c>
      <c r="F211" s="41">
        <v>5405</v>
      </c>
      <c r="G211" s="41">
        <v>1</v>
      </c>
      <c r="H211" s="41"/>
      <c r="I211" s="44"/>
      <c r="J211" s="44"/>
      <c r="K211" s="45">
        <v>49</v>
      </c>
      <c r="L211" s="47"/>
      <c r="M211" s="41"/>
      <c r="N211" s="44"/>
      <c r="O211" s="63" t="s">
        <v>527</v>
      </c>
      <c r="P211" s="43" t="s">
        <v>44</v>
      </c>
      <c r="Q211" s="43">
        <v>10</v>
      </c>
      <c r="R211" s="46">
        <v>4.9000000000000004</v>
      </c>
      <c r="S211" s="46">
        <v>49</v>
      </c>
    </row>
    <row r="212" spans="1:19" ht="18" x14ac:dyDescent="0.25">
      <c r="A212" s="42" t="s">
        <v>39</v>
      </c>
      <c r="B212" s="43">
        <v>1</v>
      </c>
      <c r="C212" s="43"/>
      <c r="D212" s="43"/>
      <c r="E212" s="43" t="s">
        <v>42</v>
      </c>
      <c r="F212" s="41">
        <v>5405</v>
      </c>
      <c r="G212" s="41">
        <v>1</v>
      </c>
      <c r="H212" s="41"/>
      <c r="I212" s="44"/>
      <c r="J212" s="44"/>
      <c r="K212" s="45">
        <v>12.5</v>
      </c>
      <c r="L212" s="47"/>
      <c r="M212" s="41"/>
      <c r="N212" s="44"/>
      <c r="O212" s="63" t="s">
        <v>528</v>
      </c>
      <c r="P212" s="43" t="s">
        <v>44</v>
      </c>
      <c r="Q212" s="43">
        <v>5</v>
      </c>
      <c r="R212" s="46">
        <v>2.5</v>
      </c>
      <c r="S212" s="46">
        <v>12.5</v>
      </c>
    </row>
    <row r="213" spans="1:19" ht="18" x14ac:dyDescent="0.25">
      <c r="A213" s="42" t="s">
        <v>39</v>
      </c>
      <c r="B213" s="43">
        <v>1</v>
      </c>
      <c r="C213" s="43"/>
      <c r="D213" s="43"/>
      <c r="E213" s="43" t="s">
        <v>42</v>
      </c>
      <c r="F213" s="41">
        <v>5102</v>
      </c>
      <c r="G213" s="41">
        <v>1</v>
      </c>
      <c r="H213" s="41"/>
      <c r="I213" s="44"/>
      <c r="J213" s="44"/>
      <c r="K213" s="45">
        <v>39.5</v>
      </c>
      <c r="L213" s="47"/>
      <c r="M213" s="41"/>
      <c r="N213" s="44"/>
      <c r="O213" s="63" t="s">
        <v>529</v>
      </c>
      <c r="P213" s="43" t="s">
        <v>44</v>
      </c>
      <c r="Q213" s="43">
        <v>10</v>
      </c>
      <c r="R213" s="46">
        <v>3.95</v>
      </c>
      <c r="S213" s="46">
        <v>39.5</v>
      </c>
    </row>
    <row r="214" spans="1:19" ht="18" x14ac:dyDescent="0.25">
      <c r="A214" s="42" t="s">
        <v>39</v>
      </c>
      <c r="B214" s="43">
        <v>1</v>
      </c>
      <c r="C214" s="43"/>
      <c r="D214" s="43"/>
      <c r="E214" s="43" t="s">
        <v>42</v>
      </c>
      <c r="F214" s="41">
        <v>5102</v>
      </c>
      <c r="G214" s="41">
        <v>1</v>
      </c>
      <c r="H214" s="41"/>
      <c r="I214" s="44"/>
      <c r="J214" s="44"/>
      <c r="K214" s="45">
        <v>21.5</v>
      </c>
      <c r="L214" s="47"/>
      <c r="M214" s="41"/>
      <c r="N214" s="44"/>
      <c r="O214" s="63" t="s">
        <v>530</v>
      </c>
      <c r="P214" s="43" t="s">
        <v>44</v>
      </c>
      <c r="Q214" s="43">
        <v>50</v>
      </c>
      <c r="R214" s="46">
        <v>0.43</v>
      </c>
      <c r="S214" s="46">
        <v>21.5</v>
      </c>
    </row>
    <row r="215" spans="1:19" ht="18" x14ac:dyDescent="0.25">
      <c r="A215" s="42" t="s">
        <v>39</v>
      </c>
      <c r="B215" s="43">
        <v>1</v>
      </c>
      <c r="C215" s="43"/>
      <c r="D215" s="43"/>
      <c r="E215" s="43" t="s">
        <v>42</v>
      </c>
      <c r="F215" s="41">
        <v>5102</v>
      </c>
      <c r="G215" s="41">
        <v>1</v>
      </c>
      <c r="H215" s="41"/>
      <c r="I215" s="44"/>
      <c r="J215" s="44"/>
      <c r="K215" s="45">
        <v>13.5</v>
      </c>
      <c r="L215" s="47"/>
      <c r="M215" s="41"/>
      <c r="N215" s="44"/>
      <c r="O215" s="63" t="s">
        <v>531</v>
      </c>
      <c r="P215" s="43" t="s">
        <v>44</v>
      </c>
      <c r="Q215" s="43">
        <v>10</v>
      </c>
      <c r="R215" s="46">
        <v>1.35</v>
      </c>
      <c r="S215" s="46">
        <v>13.5</v>
      </c>
    </row>
    <row r="216" spans="1:19" ht="18" x14ac:dyDescent="0.25">
      <c r="A216" s="42" t="s">
        <v>39</v>
      </c>
      <c r="B216" s="43">
        <v>1</v>
      </c>
      <c r="C216" s="43"/>
      <c r="D216" s="43"/>
      <c r="E216" s="43" t="s">
        <v>42</v>
      </c>
      <c r="F216" s="41">
        <v>5102</v>
      </c>
      <c r="G216" s="41">
        <v>1</v>
      </c>
      <c r="H216" s="41"/>
      <c r="I216" s="44"/>
      <c r="J216" s="44"/>
      <c r="K216" s="45">
        <v>84</v>
      </c>
      <c r="L216" s="47"/>
      <c r="M216" s="41"/>
      <c r="N216" s="44"/>
      <c r="O216" s="63" t="s">
        <v>532</v>
      </c>
      <c r="P216" s="43" t="s">
        <v>44</v>
      </c>
      <c r="Q216" s="43">
        <v>60</v>
      </c>
      <c r="R216" s="46">
        <v>1.4</v>
      </c>
      <c r="S216" s="46">
        <v>84</v>
      </c>
    </row>
    <row r="217" spans="1:19" ht="18" x14ac:dyDescent="0.25">
      <c r="A217" s="42" t="s">
        <v>39</v>
      </c>
      <c r="B217" s="43">
        <v>1</v>
      </c>
      <c r="C217" s="43"/>
      <c r="D217" s="43"/>
      <c r="E217" s="43" t="s">
        <v>42</v>
      </c>
      <c r="F217" s="41">
        <v>5102</v>
      </c>
      <c r="G217" s="41">
        <v>1</v>
      </c>
      <c r="H217" s="41"/>
      <c r="I217" s="44"/>
      <c r="J217" s="44"/>
      <c r="K217" s="45">
        <v>148</v>
      </c>
      <c r="L217" s="47"/>
      <c r="M217" s="41"/>
      <c r="N217" s="44"/>
      <c r="O217" s="63" t="s">
        <v>533</v>
      </c>
      <c r="P217" s="43" t="s">
        <v>44</v>
      </c>
      <c r="Q217" s="43">
        <v>10</v>
      </c>
      <c r="R217" s="46">
        <v>14.8</v>
      </c>
      <c r="S217" s="46">
        <v>148</v>
      </c>
    </row>
    <row r="218" spans="1:19" ht="18" x14ac:dyDescent="0.25">
      <c r="A218" s="42" t="s">
        <v>39</v>
      </c>
      <c r="B218" s="43">
        <v>1</v>
      </c>
      <c r="C218" s="43"/>
      <c r="D218" s="43"/>
      <c r="E218" s="43" t="s">
        <v>42</v>
      </c>
      <c r="F218" s="41">
        <v>5102</v>
      </c>
      <c r="G218" s="41">
        <v>1</v>
      </c>
      <c r="H218" s="41"/>
      <c r="I218" s="44"/>
      <c r="J218" s="44"/>
      <c r="K218" s="45">
        <v>23.2</v>
      </c>
      <c r="L218" s="47"/>
      <c r="M218" s="41"/>
      <c r="N218" s="44"/>
      <c r="O218" s="63" t="s">
        <v>534</v>
      </c>
      <c r="P218" s="43" t="s">
        <v>44</v>
      </c>
      <c r="Q218" s="43">
        <v>20</v>
      </c>
      <c r="R218" s="46">
        <v>1.1599999999999999</v>
      </c>
      <c r="S218" s="46">
        <v>23.2</v>
      </c>
    </row>
    <row r="219" spans="1:19" ht="18" x14ac:dyDescent="0.25">
      <c r="A219" s="42" t="s">
        <v>39</v>
      </c>
      <c r="B219" s="43">
        <v>1</v>
      </c>
      <c r="C219" s="43"/>
      <c r="D219" s="43"/>
      <c r="E219" s="43" t="s">
        <v>42</v>
      </c>
      <c r="F219" s="41">
        <v>5102</v>
      </c>
      <c r="G219" s="41">
        <v>1</v>
      </c>
      <c r="H219" s="41"/>
      <c r="I219" s="44"/>
      <c r="J219" s="44"/>
      <c r="K219" s="45">
        <v>22.8</v>
      </c>
      <c r="L219" s="47"/>
      <c r="M219" s="41"/>
      <c r="N219" s="44"/>
      <c r="O219" s="63" t="s">
        <v>535</v>
      </c>
      <c r="P219" s="43" t="s">
        <v>44</v>
      </c>
      <c r="Q219" s="43">
        <v>24</v>
      </c>
      <c r="R219" s="46">
        <v>0.95</v>
      </c>
      <c r="S219" s="46">
        <v>22.8</v>
      </c>
    </row>
    <row r="220" spans="1:19" ht="18" x14ac:dyDescent="0.25">
      <c r="A220" s="42" t="s">
        <v>39</v>
      </c>
      <c r="B220" s="43">
        <v>1</v>
      </c>
      <c r="C220" s="43"/>
      <c r="D220" s="43"/>
      <c r="E220" s="43" t="s">
        <v>42</v>
      </c>
      <c r="F220" s="41">
        <v>5102</v>
      </c>
      <c r="G220" s="41">
        <v>1</v>
      </c>
      <c r="H220" s="41"/>
      <c r="I220" s="44"/>
      <c r="J220" s="44"/>
      <c r="K220" s="45">
        <v>5</v>
      </c>
      <c r="L220" s="47"/>
      <c r="M220" s="41"/>
      <c r="N220" s="44"/>
      <c r="O220" s="63" t="s">
        <v>536</v>
      </c>
      <c r="P220" s="43" t="s">
        <v>44</v>
      </c>
      <c r="Q220" s="43">
        <v>10</v>
      </c>
      <c r="R220" s="46">
        <v>0.5</v>
      </c>
      <c r="S220" s="46">
        <v>5</v>
      </c>
    </row>
    <row r="221" spans="1:19" ht="18" x14ac:dyDescent="0.25">
      <c r="A221" s="42" t="s">
        <v>39</v>
      </c>
      <c r="B221" s="43">
        <v>1</v>
      </c>
      <c r="C221" s="43"/>
      <c r="D221" s="43"/>
      <c r="E221" s="43" t="s">
        <v>42</v>
      </c>
      <c r="F221" s="41">
        <v>5102</v>
      </c>
      <c r="G221" s="41">
        <v>1</v>
      </c>
      <c r="H221" s="41"/>
      <c r="I221" s="44"/>
      <c r="J221" s="44"/>
      <c r="K221" s="45">
        <v>43</v>
      </c>
      <c r="L221" s="47"/>
      <c r="M221" s="41"/>
      <c r="N221" s="44"/>
      <c r="O221" s="63" t="s">
        <v>537</v>
      </c>
      <c r="P221" s="43" t="s">
        <v>44</v>
      </c>
      <c r="Q221" s="43">
        <v>100</v>
      </c>
      <c r="R221" s="46">
        <v>0.43</v>
      </c>
      <c r="S221" s="46">
        <v>43</v>
      </c>
    </row>
    <row r="222" spans="1:19" ht="18" x14ac:dyDescent="0.25">
      <c r="A222" s="42" t="s">
        <v>39</v>
      </c>
      <c r="B222" s="43">
        <v>1</v>
      </c>
      <c r="C222" s="43"/>
      <c r="D222" s="43"/>
      <c r="E222" s="43" t="s">
        <v>42</v>
      </c>
      <c r="F222" s="41">
        <v>5102</v>
      </c>
      <c r="G222" s="41">
        <v>1</v>
      </c>
      <c r="H222" s="41"/>
      <c r="I222" s="44"/>
      <c r="J222" s="44"/>
      <c r="K222" s="45">
        <v>84</v>
      </c>
      <c r="L222" s="47"/>
      <c r="M222" s="41"/>
      <c r="N222" s="44"/>
      <c r="O222" s="63" t="s">
        <v>538</v>
      </c>
      <c r="P222" s="43" t="s">
        <v>44</v>
      </c>
      <c r="Q222" s="43">
        <v>60</v>
      </c>
      <c r="R222" s="46">
        <v>1.4</v>
      </c>
      <c r="S222" s="46">
        <v>84</v>
      </c>
    </row>
    <row r="223" spans="1:19" ht="18" x14ac:dyDescent="0.25">
      <c r="A223" s="42" t="s">
        <v>39</v>
      </c>
      <c r="B223" s="43">
        <v>1</v>
      </c>
      <c r="C223" s="43"/>
      <c r="D223" s="43"/>
      <c r="E223" s="43" t="s">
        <v>42</v>
      </c>
      <c r="F223" s="41">
        <v>5102</v>
      </c>
      <c r="G223" s="41">
        <v>1</v>
      </c>
      <c r="H223" s="41"/>
      <c r="I223" s="44"/>
      <c r="J223" s="44"/>
      <c r="K223" s="45">
        <v>22.8</v>
      </c>
      <c r="L223" s="47"/>
      <c r="M223" s="41"/>
      <c r="N223" s="44"/>
      <c r="O223" s="63" t="s">
        <v>539</v>
      </c>
      <c r="P223" s="43" t="s">
        <v>44</v>
      </c>
      <c r="Q223" s="43">
        <v>24</v>
      </c>
      <c r="R223" s="46">
        <v>0.95</v>
      </c>
      <c r="S223" s="46">
        <v>22.8</v>
      </c>
    </row>
    <row r="224" spans="1:19" ht="18" x14ac:dyDescent="0.25">
      <c r="A224" s="42" t="s">
        <v>39</v>
      </c>
      <c r="B224" s="43">
        <v>1</v>
      </c>
      <c r="C224" s="43"/>
      <c r="D224" s="43"/>
      <c r="E224" s="43" t="s">
        <v>42</v>
      </c>
      <c r="F224" s="41">
        <v>5102</v>
      </c>
      <c r="G224" s="41">
        <v>1</v>
      </c>
      <c r="H224" s="41"/>
      <c r="I224" s="44"/>
      <c r="J224" s="44"/>
      <c r="K224" s="45">
        <v>320</v>
      </c>
      <c r="L224" s="47"/>
      <c r="M224" s="41"/>
      <c r="N224" s="44"/>
      <c r="O224" s="63" t="s">
        <v>540</v>
      </c>
      <c r="P224" s="43" t="s">
        <v>44</v>
      </c>
      <c r="Q224" s="43">
        <v>2000</v>
      </c>
      <c r="R224" s="46">
        <v>0.16</v>
      </c>
      <c r="S224" s="46">
        <v>320</v>
      </c>
    </row>
    <row r="225" spans="18:19" x14ac:dyDescent="0.25">
      <c r="R225" s="34"/>
      <c r="S225" s="34"/>
    </row>
    <row r="226" spans="18:19" x14ac:dyDescent="0.25">
      <c r="R226" s="34"/>
      <c r="S226" s="34"/>
    </row>
    <row r="227" spans="18:19" x14ac:dyDescent="0.25">
      <c r="R227" s="34"/>
      <c r="S227" s="34"/>
    </row>
    <row r="228" spans="18:19" x14ac:dyDescent="0.25">
      <c r="R228" s="34"/>
      <c r="S228" s="34"/>
    </row>
    <row r="229" spans="18:19" x14ac:dyDescent="0.25">
      <c r="R229" s="34"/>
      <c r="S229" s="34"/>
    </row>
    <row r="230" spans="18:19" x14ac:dyDescent="0.25">
      <c r="R230" s="34"/>
      <c r="S230" s="34"/>
    </row>
    <row r="231" spans="18:19" x14ac:dyDescent="0.25">
      <c r="R231" s="34"/>
      <c r="S231" s="34"/>
    </row>
    <row r="232" spans="18:19" x14ac:dyDescent="0.25">
      <c r="R232" s="34"/>
      <c r="S232" s="34"/>
    </row>
    <row r="233" spans="18:19" x14ac:dyDescent="0.25">
      <c r="R233" s="34"/>
      <c r="S233" s="34"/>
    </row>
    <row r="234" spans="18:19" x14ac:dyDescent="0.25">
      <c r="R234" s="34"/>
      <c r="S234" s="34"/>
    </row>
    <row r="235" spans="18:19" x14ac:dyDescent="0.25">
      <c r="R235" s="34"/>
      <c r="S235" s="34"/>
    </row>
    <row r="236" spans="18:19" x14ac:dyDescent="0.25">
      <c r="R236" s="34"/>
      <c r="S236" s="34"/>
    </row>
    <row r="237" spans="18:19" x14ac:dyDescent="0.25">
      <c r="R237" s="34"/>
      <c r="S237" s="34"/>
    </row>
    <row r="238" spans="18:19" x14ac:dyDescent="0.25">
      <c r="R238" s="34"/>
      <c r="S238" s="34"/>
    </row>
    <row r="239" spans="18:19" x14ac:dyDescent="0.25">
      <c r="R239" s="34"/>
      <c r="S239" s="34"/>
    </row>
    <row r="240" spans="18:19" x14ac:dyDescent="0.25">
      <c r="R240" s="34"/>
      <c r="S240" s="34"/>
    </row>
    <row r="241" spans="18:19" x14ac:dyDescent="0.25">
      <c r="R241" s="34"/>
      <c r="S241" s="34"/>
    </row>
    <row r="242" spans="18:19" x14ac:dyDescent="0.25">
      <c r="R242" s="34"/>
      <c r="S242" s="34"/>
    </row>
    <row r="243" spans="18:19" x14ac:dyDescent="0.25">
      <c r="R243" s="34"/>
      <c r="S243" s="34"/>
    </row>
    <row r="244" spans="18:19" x14ac:dyDescent="0.25">
      <c r="R244" s="34"/>
      <c r="S244" s="34"/>
    </row>
    <row r="245" spans="18:19" x14ac:dyDescent="0.25">
      <c r="R245" s="34"/>
      <c r="S245" s="34"/>
    </row>
    <row r="246" spans="18:19" x14ac:dyDescent="0.25">
      <c r="R246" s="34"/>
      <c r="S246" s="34"/>
    </row>
    <row r="247" spans="18:19" x14ac:dyDescent="0.25">
      <c r="R247" s="34"/>
      <c r="S247" s="34"/>
    </row>
    <row r="248" spans="18:19" x14ac:dyDescent="0.25">
      <c r="R248" s="34"/>
      <c r="S248" s="34"/>
    </row>
    <row r="249" spans="18:19" x14ac:dyDescent="0.25">
      <c r="R249" s="34"/>
      <c r="S249" s="34"/>
    </row>
    <row r="250" spans="18:19" x14ac:dyDescent="0.25">
      <c r="R250" s="34"/>
      <c r="S250" s="34"/>
    </row>
    <row r="251" spans="18:19" x14ac:dyDescent="0.25">
      <c r="R251" s="34"/>
      <c r="S251" s="34"/>
    </row>
    <row r="252" spans="18:19" x14ac:dyDescent="0.25">
      <c r="R252" s="34"/>
      <c r="S252" s="34"/>
    </row>
    <row r="253" spans="18:19" x14ac:dyDescent="0.25">
      <c r="R253" s="34"/>
      <c r="S253" s="34"/>
    </row>
    <row r="254" spans="18:19" x14ac:dyDescent="0.25">
      <c r="R254" s="34"/>
      <c r="S254" s="34"/>
    </row>
    <row r="255" spans="18:19" x14ac:dyDescent="0.25">
      <c r="R255" s="34"/>
      <c r="S255" s="34"/>
    </row>
    <row r="256" spans="18:19" x14ac:dyDescent="0.25">
      <c r="R256" s="34"/>
      <c r="S256" s="34"/>
    </row>
    <row r="257" spans="18:19" x14ac:dyDescent="0.25">
      <c r="R257" s="34"/>
      <c r="S257" s="34"/>
    </row>
    <row r="258" spans="18:19" x14ac:dyDescent="0.25">
      <c r="R258" s="34"/>
      <c r="S258" s="34"/>
    </row>
    <row r="259" spans="18:19" x14ac:dyDescent="0.25">
      <c r="R259" s="34"/>
      <c r="S259" s="34"/>
    </row>
    <row r="260" spans="18:19" x14ac:dyDescent="0.25">
      <c r="R260" s="34"/>
      <c r="S260" s="34"/>
    </row>
    <row r="261" spans="18:19" x14ac:dyDescent="0.25">
      <c r="R261" s="34"/>
      <c r="S261" s="34"/>
    </row>
    <row r="262" spans="18:19" x14ac:dyDescent="0.25">
      <c r="R262" s="34"/>
      <c r="S262" s="34"/>
    </row>
    <row r="263" spans="18:19" x14ac:dyDescent="0.25">
      <c r="R263" s="34"/>
      <c r="S263" s="34"/>
    </row>
    <row r="264" spans="18:19" x14ac:dyDescent="0.25">
      <c r="R264" s="34"/>
      <c r="S264" s="34"/>
    </row>
    <row r="265" spans="18:19" x14ac:dyDescent="0.25">
      <c r="R265" s="34"/>
      <c r="S265" s="34"/>
    </row>
    <row r="266" spans="18:19" x14ac:dyDescent="0.25">
      <c r="R266" s="34"/>
      <c r="S266" s="34"/>
    </row>
    <row r="267" spans="18:19" x14ac:dyDescent="0.25">
      <c r="R267" s="34"/>
      <c r="S267" s="34"/>
    </row>
    <row r="268" spans="18:19" x14ac:dyDescent="0.25">
      <c r="R268" s="34"/>
      <c r="S268" s="34"/>
    </row>
    <row r="269" spans="18:19" x14ac:dyDescent="0.25">
      <c r="R269" s="34"/>
      <c r="S269" s="34"/>
    </row>
    <row r="270" spans="18:19" x14ac:dyDescent="0.25">
      <c r="R270" s="34"/>
      <c r="S270" s="34"/>
    </row>
    <row r="271" spans="18:19" x14ac:dyDescent="0.25">
      <c r="R271" s="34"/>
      <c r="S271" s="34"/>
    </row>
    <row r="272" spans="18:19" x14ac:dyDescent="0.25">
      <c r="R272" s="34"/>
      <c r="S272" s="34"/>
    </row>
    <row r="273" spans="18:19" x14ac:dyDescent="0.25">
      <c r="R273" s="34"/>
      <c r="S273" s="34"/>
    </row>
    <row r="274" spans="18:19" x14ac:dyDescent="0.25">
      <c r="R274" s="34"/>
      <c r="S274" s="34"/>
    </row>
    <row r="275" spans="18:19" x14ac:dyDescent="0.25">
      <c r="R275" s="34"/>
      <c r="S275" s="34"/>
    </row>
    <row r="276" spans="18:19" x14ac:dyDescent="0.25">
      <c r="R276" s="34"/>
      <c r="S276" s="34"/>
    </row>
    <row r="277" spans="18:19" x14ac:dyDescent="0.25">
      <c r="R277" s="34"/>
      <c r="S277" s="34"/>
    </row>
    <row r="278" spans="18:19" x14ac:dyDescent="0.25">
      <c r="R278" s="34"/>
      <c r="S278" s="34"/>
    </row>
    <row r="279" spans="18:19" x14ac:dyDescent="0.25">
      <c r="R279" s="34"/>
      <c r="S279" s="34"/>
    </row>
    <row r="280" spans="18:19" x14ac:dyDescent="0.25">
      <c r="R280" s="34"/>
      <c r="S280" s="34"/>
    </row>
    <row r="281" spans="18:19" x14ac:dyDescent="0.25">
      <c r="R281" s="34"/>
      <c r="S281" s="34"/>
    </row>
    <row r="282" spans="18:19" x14ac:dyDescent="0.25">
      <c r="R282" s="34"/>
      <c r="S282" s="34"/>
    </row>
    <row r="283" spans="18:19" x14ac:dyDescent="0.25">
      <c r="R283" s="34"/>
      <c r="S283" s="34"/>
    </row>
    <row r="284" spans="18:19" x14ac:dyDescent="0.25">
      <c r="R284" s="34"/>
      <c r="S284" s="34"/>
    </row>
    <row r="285" spans="18:19" x14ac:dyDescent="0.25">
      <c r="R285" s="34"/>
      <c r="S285" s="34"/>
    </row>
    <row r="286" spans="18:19" x14ac:dyDescent="0.25">
      <c r="R286" s="34"/>
      <c r="S286" s="34"/>
    </row>
    <row r="287" spans="18:19" x14ac:dyDescent="0.25">
      <c r="R287" s="34"/>
      <c r="S287" s="34"/>
    </row>
    <row r="288" spans="18:19" x14ac:dyDescent="0.25">
      <c r="R288" s="34"/>
      <c r="S288" s="34"/>
    </row>
    <row r="289" spans="18:19" x14ac:dyDescent="0.25">
      <c r="R289" s="34"/>
      <c r="S289" s="34"/>
    </row>
    <row r="290" spans="18:19" x14ac:dyDescent="0.25">
      <c r="R290" s="34"/>
      <c r="S290" s="34"/>
    </row>
    <row r="291" spans="18:19" x14ac:dyDescent="0.25">
      <c r="R291" s="34"/>
      <c r="S291" s="34"/>
    </row>
    <row r="292" spans="18:19" x14ac:dyDescent="0.25">
      <c r="R292" s="34"/>
      <c r="S292" s="34"/>
    </row>
    <row r="293" spans="18:19" x14ac:dyDescent="0.25">
      <c r="R293" s="34"/>
      <c r="S293" s="34"/>
    </row>
    <row r="294" spans="18:19" x14ac:dyDescent="0.25">
      <c r="R294" s="34"/>
      <c r="S294" s="34"/>
    </row>
    <row r="295" spans="18:19" x14ac:dyDescent="0.25">
      <c r="R295" s="34"/>
      <c r="S295" s="34"/>
    </row>
    <row r="296" spans="18:19" x14ac:dyDescent="0.25">
      <c r="R296" s="34"/>
      <c r="S296" s="34"/>
    </row>
    <row r="297" spans="18:19" x14ac:dyDescent="0.25">
      <c r="R297" s="34"/>
      <c r="S297" s="34"/>
    </row>
    <row r="298" spans="18:19" x14ac:dyDescent="0.25">
      <c r="R298" s="34"/>
      <c r="S298" s="34"/>
    </row>
    <row r="299" spans="18:19" x14ac:dyDescent="0.25">
      <c r="R299" s="34"/>
      <c r="S299" s="34"/>
    </row>
    <row r="300" spans="18:19" x14ac:dyDescent="0.25">
      <c r="R300" s="34"/>
      <c r="S300" s="34"/>
    </row>
    <row r="301" spans="18:19" x14ac:dyDescent="0.25">
      <c r="R301" s="34"/>
      <c r="S301" s="34"/>
    </row>
    <row r="302" spans="18:19" x14ac:dyDescent="0.25">
      <c r="R302" s="34"/>
      <c r="S302" s="34"/>
    </row>
    <row r="303" spans="18:19" x14ac:dyDescent="0.25">
      <c r="R303" s="34"/>
      <c r="S303" s="34"/>
    </row>
    <row r="304" spans="18:19" x14ac:dyDescent="0.25">
      <c r="R304" s="34"/>
      <c r="S304" s="34"/>
    </row>
    <row r="305" spans="18:19" x14ac:dyDescent="0.25">
      <c r="R305" s="34"/>
      <c r="S305" s="34"/>
    </row>
    <row r="306" spans="18:19" x14ac:dyDescent="0.25">
      <c r="R306" s="34"/>
      <c r="S306" s="34"/>
    </row>
    <row r="307" spans="18:19" x14ac:dyDescent="0.25">
      <c r="R307" s="34"/>
      <c r="S307" s="34"/>
    </row>
    <row r="308" spans="18:19" x14ac:dyDescent="0.25">
      <c r="R308" s="34"/>
      <c r="S308" s="34"/>
    </row>
    <row r="309" spans="18:19" x14ac:dyDescent="0.25">
      <c r="R309" s="34"/>
      <c r="S309" s="34"/>
    </row>
    <row r="310" spans="18:19" x14ac:dyDescent="0.25">
      <c r="R310" s="34"/>
      <c r="S310" s="34"/>
    </row>
    <row r="311" spans="18:19" x14ac:dyDescent="0.25">
      <c r="R311" s="34"/>
      <c r="S311" s="34"/>
    </row>
    <row r="312" spans="18:19" x14ac:dyDescent="0.25">
      <c r="R312" s="34"/>
      <c r="S312" s="34"/>
    </row>
    <row r="313" spans="18:19" x14ac:dyDescent="0.25">
      <c r="R313" s="34"/>
      <c r="S313" s="34"/>
    </row>
    <row r="314" spans="18:19" x14ac:dyDescent="0.25">
      <c r="R314" s="34"/>
      <c r="S314" s="34"/>
    </row>
    <row r="315" spans="18:19" x14ac:dyDescent="0.25">
      <c r="R315" s="34"/>
      <c r="S315" s="34"/>
    </row>
  </sheetData>
  <mergeCells count="2">
    <mergeCell ref="B2:E2"/>
    <mergeCell ref="F2:N2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B12" sqref="B12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80" t="s">
        <v>38</v>
      </c>
      <c r="B1" s="80"/>
      <c r="C1" s="80"/>
    </row>
    <row r="2" spans="1:3" x14ac:dyDescent="0.25">
      <c r="A2" s="77" t="s">
        <v>31</v>
      </c>
      <c r="B2" s="15" t="s">
        <v>2</v>
      </c>
      <c r="C2" s="16" t="s">
        <v>28</v>
      </c>
    </row>
    <row r="3" spans="1:3" x14ac:dyDescent="0.25">
      <c r="A3" s="78"/>
      <c r="B3" s="17" t="s">
        <v>0</v>
      </c>
      <c r="C3" s="18" t="s">
        <v>19</v>
      </c>
    </row>
    <row r="4" spans="1:3" x14ac:dyDescent="0.25">
      <c r="A4" s="78"/>
      <c r="B4" s="17" t="s">
        <v>1</v>
      </c>
      <c r="C4" s="18" t="s">
        <v>20</v>
      </c>
    </row>
    <row r="5" spans="1:3" ht="15.75" thickBot="1" x14ac:dyDescent="0.3">
      <c r="A5" s="79"/>
      <c r="B5" s="19" t="s">
        <v>9</v>
      </c>
      <c r="C5" s="20" t="s">
        <v>21</v>
      </c>
    </row>
    <row r="6" spans="1:3" x14ac:dyDescent="0.25">
      <c r="A6" s="74" t="s">
        <v>30</v>
      </c>
      <c r="B6" s="9" t="s">
        <v>6</v>
      </c>
      <c r="C6" s="10" t="s">
        <v>22</v>
      </c>
    </row>
    <row r="7" spans="1:3" x14ac:dyDescent="0.25">
      <c r="A7" s="75"/>
      <c r="B7" s="11" t="s">
        <v>2</v>
      </c>
      <c r="C7" s="12" t="s">
        <v>32</v>
      </c>
    </row>
    <row r="8" spans="1:3" x14ac:dyDescent="0.25">
      <c r="A8" s="75"/>
      <c r="B8" s="11" t="s">
        <v>5</v>
      </c>
      <c r="C8" s="12" t="s">
        <v>23</v>
      </c>
    </row>
    <row r="9" spans="1:3" x14ac:dyDescent="0.25">
      <c r="A9" s="75"/>
      <c r="B9" s="11" t="s">
        <v>3</v>
      </c>
      <c r="C9" s="12" t="s">
        <v>24</v>
      </c>
    </row>
    <row r="10" spans="1:3" x14ac:dyDescent="0.25">
      <c r="A10" s="75"/>
      <c r="B10" s="11" t="s">
        <v>10</v>
      </c>
      <c r="C10" s="12" t="s">
        <v>25</v>
      </c>
    </row>
    <row r="11" spans="1:3" x14ac:dyDescent="0.25">
      <c r="A11" s="75"/>
      <c r="B11" s="11" t="s">
        <v>4</v>
      </c>
      <c r="C11" s="12" t="s">
        <v>26</v>
      </c>
    </row>
    <row r="12" spans="1:3" ht="15.75" thickBot="1" x14ac:dyDescent="0.3">
      <c r="A12" s="76"/>
      <c r="B12" s="13" t="s">
        <v>11</v>
      </c>
      <c r="C12" s="14" t="s">
        <v>27</v>
      </c>
    </row>
    <row r="13" spans="1:3" x14ac:dyDescent="0.25">
      <c r="A13" s="71" t="s">
        <v>29</v>
      </c>
      <c r="B13" s="3" t="s">
        <v>12</v>
      </c>
      <c r="C13" s="4" t="s">
        <v>33</v>
      </c>
    </row>
    <row r="14" spans="1:3" x14ac:dyDescent="0.25">
      <c r="A14" s="72"/>
      <c r="B14" s="5" t="s">
        <v>7</v>
      </c>
      <c r="C14" s="6" t="s">
        <v>34</v>
      </c>
    </row>
    <row r="15" spans="1:3" x14ac:dyDescent="0.25">
      <c r="A15" s="72"/>
      <c r="B15" s="5" t="s">
        <v>8</v>
      </c>
      <c r="C15" s="6" t="s">
        <v>35</v>
      </c>
    </row>
    <row r="16" spans="1:3" x14ac:dyDescent="0.25">
      <c r="A16" s="72"/>
      <c r="B16" s="5" t="s">
        <v>13</v>
      </c>
      <c r="C16" s="6" t="s">
        <v>36</v>
      </c>
    </row>
    <row r="17" spans="1:3" ht="15.75" thickBot="1" x14ac:dyDescent="0.3">
      <c r="A17" s="73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ht="18" x14ac:dyDescent="0.25">
      <c r="A1" s="47" t="s">
        <v>304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Notas Fiscais</vt:lpstr>
      <vt:lpstr>DicionárioNF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2021-05-18T13:59:27Z</dcterms:modified>
</cp:coreProperties>
</file>